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epau\Downloads\"/>
    </mc:Choice>
  </mc:AlternateContent>
  <xr:revisionPtr revIDLastSave="0" documentId="8_{117BC793-65D6-4BD0-B2DB-0AE83D15B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rt Here" sheetId="1" r:id="rId1"/>
    <sheet name="Approved Tools Register" sheetId="2" r:id="rId2"/>
    <sheet name="Tool Assessment Form" sheetId="3" r:id="rId3"/>
    <sheet name="Risk &amp; Review Log" sheetId="4" r:id="rId4"/>
    <sheet name="Lists &amp; Guidance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3" l="1"/>
  <c r="H71" i="3"/>
  <c r="I5" i="2"/>
  <c r="G5" i="2"/>
  <c r="E5" i="2"/>
  <c r="C5" i="2"/>
  <c r="A5" i="2"/>
</calcChain>
</file>

<file path=xl/sharedStrings.xml><?xml version="1.0" encoding="utf-8"?>
<sst xmlns="http://schemas.openxmlformats.org/spreadsheetml/2006/main" count="402" uniqueCount="315">
  <si>
    <t>Approved AI Tools Register Template</t>
  </si>
  <si>
    <t>Purpose: maintain an accurate record of which AI tools may be used, by whom, for what purpose, with what data, under which conditions, and when each approval must be reviewed.</t>
  </si>
  <si>
    <t>Important approval rule</t>
  </si>
  <si>
    <t>Approval is conditional, not blanket. A tool is approved only for the documented purposes, permitted users, data classifications, configurations and controls. A new use case, integration, data type or material vendor change requires reassessment.</t>
  </si>
  <si>
    <t>How to use this workbook</t>
  </si>
  <si>
    <t>1</t>
  </si>
  <si>
    <t>Record the request</t>
  </si>
  <si>
    <t>Add the tool to the Approved Tools Register as Pending Assessment before purchase, deployment or business use.</t>
  </si>
  <si>
    <t>2</t>
  </si>
  <si>
    <t>Assess the tool</t>
  </si>
  <si>
    <t>Complete a copy of the Tool Assessment Form. Record intended use, prohibited use, data rules, access controls, contract terms, risks and controls.</t>
  </si>
  <si>
    <t>3</t>
  </si>
  <si>
    <t>Decide and configure</t>
  </si>
  <si>
    <t>Set the approval status and conditions. Configure the enterprise account, access controls, retention settings, integrations and user guidance before use.</t>
  </si>
  <si>
    <t>4</t>
  </si>
  <si>
    <t>Train permitted users</t>
  </si>
  <si>
    <t>Ensure users understand approved purposes, prohibited data, human-review duties, known limitations and incident reporting.</t>
  </si>
  <si>
    <t>5</t>
  </si>
  <si>
    <t>Monitor and review</t>
  </si>
  <si>
    <t>Use the Risk &amp; Review Log for scheduled reviews, incidents, complaints, vendor changes and approval decisions.</t>
  </si>
  <si>
    <t>6</t>
  </si>
  <si>
    <t>Suspend or retire when needed</t>
  </si>
  <si>
    <t>Remove access, revoke integrations, export or delete business data, and retain required records when a tool is suspended or retired.</t>
  </si>
  <si>
    <t>Review immediately when any of the following occurs</t>
  </si>
  <si>
    <t>• The vendor materially changes the model, service, terms, privacy practices, retention, security controls or subprocessors.</t>
  </si>
  <si>
    <t>• The organisation proposes a new purpose, user group, data type, integration, automation or customer-facing use.</t>
  </si>
  <si>
    <t>• An incident, data exposure, harmful output, complaint, legal concern, control failure or material performance issue occurs.</t>
  </si>
  <si>
    <t>• The tool becomes high-impact, handles more sensitive data, reaches more people, or begins making or triggering decisions.</t>
  </si>
  <si>
    <t>• Applicable law, regulatory guidance, contractual obligations or internal risk tolerance changes.</t>
  </si>
  <si>
    <t>• The contract renews, the vendor is acquired, the service is discontinued, or a viable replacement becomes available.</t>
  </si>
  <si>
    <t>Minimum evidence to retain</t>
  </si>
  <si>
    <t>Decision record</t>
  </si>
  <si>
    <t>Approval status, scope, conditions, approvers, approval date and next review date.</t>
  </si>
  <si>
    <t>Vendor evidence</t>
  </si>
  <si>
    <t>Terms, privacy notice, data-processing terms, security material, subprocessors, retention/deletion information and support commitments reviewed.</t>
  </si>
  <si>
    <t>Configuration evidence</t>
  </si>
  <si>
    <t>Account type, access controls, MFA/SSO where available, retention settings, training-data controls, integrations and audit logging.</t>
  </si>
  <si>
    <t>Risk evidence</t>
  </si>
  <si>
    <t>Known limitations, foreseeable misuse, affected people, controls, residual risk, incidents and monitoring results.</t>
  </si>
  <si>
    <t>User evidence</t>
  </si>
  <si>
    <t>Permitted users or groups, required training, accepted-use rules and acknowledgement where appropriate.</t>
  </si>
  <si>
    <t>Framework basis</t>
  </si>
  <si>
    <t>Framework / source</t>
  </si>
  <si>
    <t>How it informed this template</t>
  </si>
  <si>
    <t>Official source</t>
  </si>
  <si>
    <t>ISO/IEC 42001:2023</t>
  </si>
  <si>
    <t>AI management-system governance, accountability, lifecycle controls, monitoring and continual improvement.</t>
  </si>
  <si>
    <t>https://www.iso.org/standard/42001</t>
  </si>
  <si>
    <t>ISO/IEC 23894:2023</t>
  </si>
  <si>
    <t>AI-specific risk-management integration and lifecycle risk processes.</t>
  </si>
  <si>
    <t>https://www.iso.org/standard/77304.html</t>
  </si>
  <si>
    <t>ISO/IEC 42005:2025</t>
  </si>
  <si>
    <t>Structured assessment and documentation of foreseeable impacts on people and society.</t>
  </si>
  <si>
    <t>https://www.iso.org/standard/42005</t>
  </si>
  <si>
    <t>NIST AI RMF 1.0</t>
  </si>
  <si>
    <t>Govern, Map, Measure and Manage functions; roles, risk tolerance, third-party technology, privacy, security and documentation.</t>
  </si>
  <si>
    <t>https://www.nist.gov/itl/ai-risk-management-framework</t>
  </si>
  <si>
    <t>NIST Generative AI Profile</t>
  </si>
  <si>
    <t>Generative-AI risks including inaccurate outputs, privacy, information security, human-AI interaction and intellectual property.</t>
  </si>
  <si>
    <t>https://www.nist.gov/publications/artificial-intelligence-risk-management-framework-generative-artificial-intelligence</t>
  </si>
  <si>
    <t>OECD AI Principles</t>
  </si>
  <si>
    <t>Human-centred values, fairness, transparency, robustness, security, safety and accountability.</t>
  </si>
  <si>
    <t>https://oecd.ai/en/ai-principles</t>
  </si>
  <si>
    <t>EU Artificial Intelligence Act</t>
  </si>
  <si>
    <t>Risk-based governance, AI literacy, documentation, monitoring, human oversight and deployer responsibilities where applicable.</t>
  </si>
  <si>
    <t>https://eur-lex.europa.eu/eli/reg/2024/1689/oj/eng</t>
  </si>
  <si>
    <t>UK AI Cyber Security Code of Practice</t>
  </si>
  <si>
    <t>Baseline security considerations across secure design, deployment, maintenance and end of life.</t>
  </si>
  <si>
    <t>https://www.gov.uk/government/publications/ai-cyber-security-code-of-practice</t>
  </si>
  <si>
    <t>This template is a governance aid, not a certification or guarantee of legal compliance. Adapt it to the organisation’s size, risk tolerance, contracts, sector rules, privacy obligations and jurisdictions. Obtain legal or specialist advice for high-impact or regulated uses.</t>
  </si>
  <si>
    <t>Approved AI Tools Register</t>
  </si>
  <si>
    <t>Total tools</t>
  </si>
  <si>
    <t>Approved / conditional</t>
  </si>
  <si>
    <t>Pending / pilot</t>
  </si>
  <si>
    <t>High risk</t>
  </si>
  <si>
    <t>Reviews overdue</t>
  </si>
  <si>
    <t>Tool ID</t>
  </si>
  <si>
    <t>Tool and vendor</t>
  </si>
  <si>
    <t>Service / version</t>
  </si>
  <si>
    <t>Approval status</t>
  </si>
  <si>
    <t>Business owner</t>
  </si>
  <si>
    <t>Permitted users / groups</t>
  </si>
  <si>
    <t>Approved purposes</t>
  </si>
  <si>
    <t>Highest data allowed</t>
  </si>
  <si>
    <t>Key prohibited uses or data</t>
  </si>
  <si>
    <t>Overall risk</t>
  </si>
  <si>
    <t>Approval date</t>
  </si>
  <si>
    <t>Next review date</t>
  </si>
  <si>
    <t>Contract / renewal details</t>
  </si>
  <si>
    <t>Known risks, approval conditions and required controls</t>
  </si>
  <si>
    <t>EXAMPLE-001</t>
  </si>
  <si>
    <t>Example AI assistant – Example Vendor</t>
  </si>
  <si>
    <t>Enterprise web service</t>
  </si>
  <si>
    <t>Approved with Conditions</t>
  </si>
  <si>
    <t>Operations Manager</t>
  </si>
  <si>
    <t>Named staff who completed internal AI-use training</t>
  </si>
  <si>
    <t>Draft internal summaries and first drafts of non-sensitive communications</t>
  </si>
  <si>
    <t>Internal</t>
  </si>
  <si>
    <t>No confidential client data, credentials, legal advice, employment decisions or unreviewed external publication</t>
  </si>
  <si>
    <t>Medium</t>
  </si>
  <si>
    <t>Annual subscription; renewal 2027-01-15; 30-day notice</t>
  </si>
  <si>
    <t>Outputs may be inaccurate or disclose information if misused. Human review required before reliance or external use; MFA enabled; no vendor training on business inputs where the plan supports this.</t>
  </si>
  <si>
    <t>Tool Assessment and Approval Record</t>
  </si>
  <si>
    <t>Complete before approval and copy this sheet for each tool. Record facts that were verified, identify unknowns, and link supporting evidence. High-impact uses should undergo a separate, context-specific impact assessment.</t>
  </si>
  <si>
    <t>1. Tool identification, ownership and decision scope</t>
  </si>
  <si>
    <t>[Enter details]</t>
  </si>
  <si>
    <t>Assessment date</t>
  </si>
  <si>
    <t>Tool / product name</t>
  </si>
  <si>
    <t>Vendor / provider</t>
  </si>
  <si>
    <t>Service, model or version</t>
  </si>
  <si>
    <t>Service type</t>
  </si>
  <si>
    <t>Department / business unit</t>
  </si>
  <si>
    <t>Technical / security owner</t>
  </si>
  <si>
    <t>Contract owner</t>
  </si>
  <si>
    <t>Requested approval status</t>
  </si>
  <si>
    <t>Requested go-live date</t>
  </si>
  <si>
    <t>Approvers / decision authority</t>
  </si>
  <si>
    <t>Applicable laws / sector rules</t>
  </si>
  <si>
    <t>Business need and expected benefit</t>
  </si>
  <si>
    <t>[Describe the genuine business need, expected benefit and why this tool is appropriate.]</t>
  </si>
  <si>
    <t>2. Intended use, permitted people and human oversight</t>
  </si>
  <si>
    <t>Approved purposes and tasks</t>
  </si>
  <si>
    <t>[List the specific tasks and contexts for which the tool may be used.]</t>
  </si>
  <si>
    <t>Prohibited purposes and reasonably foreseeable misuse</t>
  </si>
  <si>
    <t>[List prohibited tasks, high-impact uses, deceptive use, bypassing controls and other misuse to prevent.]</t>
  </si>
  <si>
    <t>Permitted users, groups or roles</t>
  </si>
  <si>
    <t>[Name user groups or roles. Avoid broad terms such as 'all staff' unless genuinely intended.]</t>
  </si>
  <si>
    <t>Required training or competence</t>
  </si>
  <si>
    <t>[State required AI literacy, role-specific training or acknowledgement before access.]</t>
  </si>
  <si>
    <t>External or customer-facing use?</t>
  </si>
  <si>
    <t>Can it make, recommend or trigger decisions/actions?</t>
  </si>
  <si>
    <t>Human review requirement</t>
  </si>
  <si>
    <t>Person accountable for final output / action</t>
  </si>
  <si>
    <t>Disclosure required when people interact with AI?</t>
  </si>
  <si>
    <t>Escalation / stop-use authority</t>
  </si>
  <si>
    <t>3. Data, privacy and information handling</t>
  </si>
  <si>
    <t>Highest data classification allowed</t>
  </si>
  <si>
    <t>Personal data processed?</t>
  </si>
  <si>
    <t>Permitted input data</t>
  </si>
  <si>
    <t>Prohibited input data</t>
  </si>
  <si>
    <t>Permitted output handling</t>
  </si>
  <si>
    <t>Prohibited output handling</t>
  </si>
  <si>
    <t>Does vendor use inputs/outputs to train or improve models?</t>
  </si>
  <si>
    <t>Can training use be disabled?</t>
  </si>
  <si>
    <t>Retention period and deletion controls</t>
  </si>
  <si>
    <t>Data location / cross-border transfers</t>
  </si>
  <si>
    <t>Data-processing terms reviewed?</t>
  </si>
  <si>
    <t>Subprocessors reviewed?</t>
  </si>
  <si>
    <t>Data export and deletion at exit</t>
  </si>
  <si>
    <t>Privacy impact assessment required?</t>
  </si>
  <si>
    <t>4. Security, access and integrations</t>
  </si>
  <si>
    <t>Account / tenant type</t>
  </si>
  <si>
    <t>SSO available and enabled?</t>
  </si>
  <si>
    <t>MFA available and enabled?</t>
  </si>
  <si>
    <t>Admin roles and separation of duties</t>
  </si>
  <si>
    <t>User provisioning and offboarding</t>
  </si>
  <si>
    <t>Audit logs / activity records</t>
  </si>
  <si>
    <t>Connected systems and integrations</t>
  </si>
  <si>
    <t>Permissions granted to integrations</t>
  </si>
  <si>
    <t>Secrets, API keys and credentials handling</t>
  </si>
  <si>
    <t>Security evidence reviewed</t>
  </si>
  <si>
    <t>Vendor incident notification commitment</t>
  </si>
  <si>
    <t>Internal incident reporting route</t>
  </si>
  <si>
    <t>Back-up, continuity and exit plan</t>
  </si>
  <si>
    <t>Secure deletion / decommissioning steps</t>
  </si>
  <si>
    <t>5. Contract and vendor management</t>
  </si>
  <si>
    <t>Licence / plan</t>
  </si>
  <si>
    <t>Annual or monthly cost</t>
  </si>
  <si>
    <t>Contract start date</t>
  </si>
  <si>
    <t>Renewal / expiry date</t>
  </si>
  <si>
    <t>Cancellation notice period</t>
  </si>
  <si>
    <t>Service level / support route</t>
  </si>
  <si>
    <t>Terms reviewed date</t>
  </si>
  <si>
    <t>Privacy notice reviewed date</t>
  </si>
  <si>
    <t>Material-change notification</t>
  </si>
  <si>
    <t>Vendor lock-in / portability risk</t>
  </si>
  <si>
    <t>Vendor financial / operational dependency</t>
  </si>
  <si>
    <t>Evidence and contract links</t>
  </si>
  <si>
    <t>6. Known risks, limitations and controls</t>
  </si>
  <si>
    <t>Risk area</t>
  </si>
  <si>
    <t>Applicable?</t>
  </si>
  <si>
    <t>Known risk or limitation</t>
  </si>
  <si>
    <t>Control / condition</t>
  </si>
  <si>
    <t>Control owner</t>
  </si>
  <si>
    <t>Evidence / monitoring</t>
  </si>
  <si>
    <t>Privacy / confidentiality / data leakage</t>
  </si>
  <si>
    <t>Accuracy, confabulation or unreliable output</t>
  </si>
  <si>
    <t>Bias, discrimination or exclusion</t>
  </si>
  <si>
    <t>Human over-reliance or inadequate oversight</t>
  </si>
  <si>
    <t>Cybersecurity, malicious input or prompt injection</t>
  </si>
  <si>
    <t>Intellectual property, copyright or ownership</t>
  </si>
  <si>
    <t>Transparency, disclosure or deceptive use</t>
  </si>
  <si>
    <t>Legal, regulatory or high-impact decision risk</t>
  </si>
  <si>
    <t>Vendor change, availability, lock-in or supply-chain risk</t>
  </si>
  <si>
    <t>Other domain-specific, social or environmental impact</t>
  </si>
  <si>
    <t>7. Overall risk and approval decision</t>
  </si>
  <si>
    <t>Risk factor</t>
  </si>
  <si>
    <t>1 - Lower</t>
  </si>
  <si>
    <t>2 - Moderate</t>
  </si>
  <si>
    <t>3 - Higher</t>
  </si>
  <si>
    <t>Selected score</t>
  </si>
  <si>
    <t>Calculated guidance</t>
  </si>
  <si>
    <t>Impact if the output or action is wrong</t>
  </si>
  <si>
    <t>Minor inconvenience</t>
  </si>
  <si>
    <t>Meaningful operational/customer impact</t>
  </si>
  <si>
    <t>Serious harm, rights, safety, legal or financial impact</t>
  </si>
  <si>
    <t>Total score</t>
  </si>
  <si>
    <t>Data sensitivity</t>
  </si>
  <si>
    <t>Public or internal</t>
  </si>
  <si>
    <t>Confidential or personal</t>
  </si>
  <si>
    <t>Restricted, regulated or highly sensitive</t>
  </si>
  <si>
    <t>High-impact override?</t>
  </si>
  <si>
    <t>No</t>
  </si>
  <si>
    <t>Autonomy and integration</t>
  </si>
  <si>
    <t>Advisory only</t>
  </si>
  <si>
    <t>Influences workflow or decisions</t>
  </si>
  <si>
    <t>Triggers actions or makes decisions</t>
  </si>
  <si>
    <t>Suggested inherent risk</t>
  </si>
  <si>
    <t>People and scale affected</t>
  </si>
  <si>
    <t>Small internal group</t>
  </si>
  <si>
    <t>Customers or wider workforce</t>
  </si>
  <si>
    <t>Large-scale or vulnerable groups</t>
  </si>
  <si>
    <t>Residual risk after controls</t>
  </si>
  <si>
    <t>External exposure</t>
  </si>
  <si>
    <t>Internal only</t>
  </si>
  <si>
    <t>Limited external use</t>
  </si>
  <si>
    <t>Public-facing or relied on by third parties</t>
  </si>
  <si>
    <t>Vendor and control uncertainty</t>
  </si>
  <si>
    <t>Strong evidence and controls</t>
  </si>
  <si>
    <t>Some unknowns or limitations</t>
  </si>
  <si>
    <t>Material unknowns, weak controls or dependency</t>
  </si>
  <si>
    <t>Final decision</t>
  </si>
  <si>
    <t>Approval conditions / required actions</t>
  </si>
  <si>
    <t>Approved by</t>
  </si>
  <si>
    <t>Decision evidence / reference</t>
  </si>
  <si>
    <t>Monitoring indicators</t>
  </si>
  <si>
    <t>Incident / complaint route</t>
  </si>
  <si>
    <t>Decision note: approval should not proceed while material facts remain unknown unless the decision is explicitly limited to a controlled pilot with no sensitive data, restricted access, defined monitoring and a stop-use trigger.</t>
  </si>
  <si>
    <t>AI Tool Risk, Review and Change Log</t>
  </si>
  <si>
    <t>Use this log for scheduled reviews, incidents, complaints, vendor changes, contract decisions, suspensions and retirement. Record what changed, the evidence considered, the decision made and who owns follow-up.</t>
  </si>
  <si>
    <t>Log ID</t>
  </si>
  <si>
    <t>Tool name</t>
  </si>
  <si>
    <t>Date identified</t>
  </si>
  <si>
    <t>Log type</t>
  </si>
  <si>
    <t>Issue, change or review summary</t>
  </si>
  <si>
    <t>Actual or potential impact</t>
  </si>
  <si>
    <t>Immediate action</t>
  </si>
  <si>
    <t>Owner</t>
  </si>
  <si>
    <t>Target completion date</t>
  </si>
  <si>
    <t>Decision</t>
  </si>
  <si>
    <t>Decision date</t>
  </si>
  <si>
    <t>Evidence / follow-up</t>
  </si>
  <si>
    <t>Lists &amp; Guidance</t>
  </si>
  <si>
    <t>Approval Status</t>
  </si>
  <si>
    <t>Risk Level</t>
  </si>
  <si>
    <t>Data Classification</t>
  </si>
  <si>
    <t>Yes / No</t>
  </si>
  <si>
    <t>Yes / No / Unknown / N/A</t>
  </si>
  <si>
    <t>Human Review Requirement</t>
  </si>
  <si>
    <t>Review / Log Type</t>
  </si>
  <si>
    <t>Pending Assessment</t>
  </si>
  <si>
    <t>Low</t>
  </si>
  <si>
    <t>Public</t>
  </si>
  <si>
    <t>Yes</t>
  </si>
  <si>
    <t>Always</t>
  </si>
  <si>
    <t>Scheduled review</t>
  </si>
  <si>
    <t>Continue approval</t>
  </si>
  <si>
    <t>Pilot Only</t>
  </si>
  <si>
    <t>Before external use</t>
  </si>
  <si>
    <t>Change review</t>
  </si>
  <si>
    <t>Continue with new conditions</t>
  </si>
  <si>
    <t>High</t>
  </si>
  <si>
    <t>Confidential</t>
  </si>
  <si>
    <t>Unknown</t>
  </si>
  <si>
    <t>Before high-impact action</t>
  </si>
  <si>
    <t>Incident</t>
  </si>
  <si>
    <t>Expand approval</t>
  </si>
  <si>
    <t>Approved</t>
  </si>
  <si>
    <t>Restricted / Regulated</t>
  </si>
  <si>
    <t>Not applicable</t>
  </si>
  <si>
    <t>Risk-based sampling</t>
  </si>
  <si>
    <t>Complaint</t>
  </si>
  <si>
    <t>Restrict approval</t>
  </si>
  <si>
    <t>Suspended</t>
  </si>
  <si>
    <t>Not required</t>
  </si>
  <si>
    <t>Vendor update</t>
  </si>
  <si>
    <t>Suspend</t>
  </si>
  <si>
    <t>Retired</t>
  </si>
  <si>
    <t>Contract review</t>
  </si>
  <si>
    <t>Retire</t>
  </si>
  <si>
    <t>Rejected</t>
  </si>
  <si>
    <t>Suspension</t>
  </si>
  <si>
    <t>Reject</t>
  </si>
  <si>
    <t>Retirement</t>
  </si>
  <si>
    <t>Risk level guide</t>
  </si>
  <si>
    <t>Level</t>
  </si>
  <si>
    <t>Typical characteristics</t>
  </si>
  <si>
    <t>Minimum approval approach</t>
  </si>
  <si>
    <t>Suggested review frequency</t>
  </si>
  <si>
    <t>Internal assistive use; public or internal data only; limited consequence if wrong; meaningful human review.</t>
  </si>
  <si>
    <t>Business owner approval and basic privacy/security check.</t>
  </si>
  <si>
    <t>At least annually, and after material change.</t>
  </si>
  <si>
    <t>Confidential or personal data; customer-facing content; operational recommendations; system integrations; moderate consequence if wrong.</t>
  </si>
  <si>
    <t>Business owner plus privacy/security or equivalent competent reviewer; documented controls.</t>
  </si>
  <si>
    <t>At least every 6 months, and after material change.</t>
  </si>
  <si>
    <t>Use affecting rights, safety, employment, credit, legal or health outcomes; biometric/surveillance use; autonomous actions; restricted data; major scale or impact.</t>
  </si>
  <si>
    <t>Senior approval and a separate impact/risk assessment before use. Legal or specialist review where applicable.</t>
  </si>
  <si>
    <t>At least quarterly while active, and after material change.</t>
  </si>
  <si>
    <t>Data classification guide</t>
  </si>
  <si>
    <t>Classification</t>
  </si>
  <si>
    <t>Meaning and examples</t>
  </si>
  <si>
    <t>Information approved for public release.</t>
  </si>
  <si>
    <t>Routine internal business information that is not intended for public release but would cause limited harm if disclosed.</t>
  </si>
  <si>
    <t>Personal data, customer or employee information, contracts, non-public financial information, commercially sensitive material or trade secrets.</t>
  </si>
  <si>
    <t>Highly sensitive or legally protected information, such as health, biometric, authentication credentials, privileged legal material, payment-card data, government identifiers, or data subject to sector-specific restrictions.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</si>
</sst>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>
    <font>
      <sz val="11"/>
      <name val="Carlito"/>
    </font>
    <font>
      <b/>
      <sz val="18"/>
      <color rgb="FFFFFFFF"/>
      <name val="Arial"/>
      <family val="2"/>
    </font>
    <font>
      <sz val="11"/>
      <name val="Arial"/>
      <family val="2"/>
    </font>
    <font>
      <i/>
      <sz val="11"/>
      <color rgb="FF1F1F1F"/>
      <name val="Arial"/>
      <family val="2"/>
    </font>
    <font>
      <b/>
      <sz val="11"/>
      <color rgb="FFFFFFFF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6"/>
      <color rgb="FFEE0101"/>
      <name val="Arial"/>
      <family val="2"/>
    </font>
    <font>
      <b/>
      <sz val="18"/>
      <color rgb="FF1F1F1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1F1F"/>
      </patternFill>
    </fill>
    <fill>
      <patternFill patternType="solid">
        <fgColor rgb="FFFFFFFF"/>
      </patternFill>
    </fill>
    <fill>
      <patternFill patternType="solid">
        <fgColor rgb="FFEE0101"/>
      </patternFill>
    </fill>
    <fill>
      <patternFill patternType="solid">
        <fgColor rgb="FFEAF2FB"/>
      </patternFill>
    </fill>
    <fill>
      <patternFill patternType="solid">
        <fgColor rgb="FFF3F4F6"/>
      </patternFill>
    </fill>
    <fill>
      <patternFill patternType="solid">
        <fgColor rgb="FFFFF9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5" fillId="3" borderId="0" xfId="0" applyFont="1" applyFill="1" applyAlignment="1">
      <alignment vertical="top" wrapText="1"/>
    </xf>
    <xf numFmtId="0" fontId="6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7" borderId="0" xfId="0" applyFont="1" applyFill="1" applyAlignment="1">
      <alignment vertical="top" wrapText="1"/>
    </xf>
    <xf numFmtId="164" fontId="3" fillId="7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5" fillId="3" borderId="0" xfId="0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2">
    <dxf>
      <font>
        <b/>
        <color rgb="FF842029"/>
      </font>
      <fill>
        <patternFill patternType="solid">
          <bgColor rgb="FFF8D7DA"/>
        </patternFill>
      </fill>
    </dxf>
    <dxf>
      <font>
        <b/>
        <color rgb="FF0F5132"/>
      </font>
      <fill>
        <patternFill patternType="solid">
          <bgColor rgb="FFEAF6EE"/>
        </patternFill>
      </fill>
    </dxf>
    <dxf>
      <font>
        <b/>
        <color rgb="FF664D03"/>
      </font>
      <fill>
        <patternFill patternType="solid">
          <bgColor rgb="FFFFF4D6"/>
        </patternFill>
      </fill>
    </dxf>
    <dxf>
      <font>
        <b/>
        <color rgb="FF842029"/>
      </font>
      <fill>
        <patternFill patternType="solid">
          <bgColor rgb="FFF8D7DA"/>
        </patternFill>
      </fill>
    </dxf>
    <dxf>
      <font>
        <b/>
        <color rgb="FF664D03"/>
      </font>
      <fill>
        <patternFill patternType="solid">
          <bgColor rgb="FFFFF4D6"/>
        </patternFill>
      </fill>
    </dxf>
    <dxf>
      <font>
        <b/>
        <color rgb="FF842029"/>
      </font>
      <fill>
        <patternFill patternType="solid">
          <bgColor rgb="FFF8D7DA"/>
        </patternFill>
      </fill>
    </dxf>
    <dxf>
      <font>
        <b/>
        <color rgb="FF0F5132"/>
      </font>
      <fill>
        <patternFill patternType="solid">
          <bgColor rgb="FFEAF6EE"/>
        </patternFill>
      </fill>
    </dxf>
    <dxf>
      <font>
        <b/>
        <color rgb="FF664D03"/>
      </font>
      <fill>
        <patternFill patternType="solid">
          <bgColor rgb="FFFFF4D6"/>
        </patternFill>
      </fill>
    </dxf>
    <dxf>
      <font>
        <b/>
        <color rgb="FF842029"/>
      </font>
      <fill>
        <patternFill patternType="solid">
          <bgColor rgb="FFF8D7DA"/>
        </patternFill>
      </fill>
    </dxf>
    <dxf>
      <font>
        <b/>
        <color rgb="FF664D03"/>
      </font>
      <fill>
        <patternFill patternType="solid">
          <bgColor rgb="FFFFF4D6"/>
        </patternFill>
      </fill>
    </dxf>
    <dxf>
      <font>
        <b/>
        <color rgb="FF0F5132"/>
      </font>
      <fill>
        <patternFill patternType="solid">
          <bgColor rgb="FFEAF6EE"/>
        </patternFill>
      </fill>
    </dxf>
    <dxf>
      <font>
        <b/>
        <color rgb="FF842029"/>
      </font>
      <fill>
        <patternFill patternType="solid">
          <bgColor rgb="FFF8D7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rovedAIToolsTable" displayName="ApprovedAIToolsTable" ref="A8:N108">
  <tableColumns count="14">
    <tableColumn id="1" xr3:uid="{00000000-0010-0000-0000-000001000000}" name="Tool ID"/>
    <tableColumn id="2" xr3:uid="{00000000-0010-0000-0000-000002000000}" name="Tool and vendor"/>
    <tableColumn id="3" xr3:uid="{00000000-0010-0000-0000-000003000000}" name="Service / version"/>
    <tableColumn id="4" xr3:uid="{00000000-0010-0000-0000-000004000000}" name="Approval status"/>
    <tableColumn id="5" xr3:uid="{00000000-0010-0000-0000-000005000000}" name="Business owner"/>
    <tableColumn id="6" xr3:uid="{00000000-0010-0000-0000-000006000000}" name="Permitted users / groups"/>
    <tableColumn id="7" xr3:uid="{00000000-0010-0000-0000-000007000000}" name="Approved purposes"/>
    <tableColumn id="8" xr3:uid="{00000000-0010-0000-0000-000008000000}" name="Highest data allowed"/>
    <tableColumn id="9" xr3:uid="{00000000-0010-0000-0000-000009000000}" name="Key prohibited uses or data"/>
    <tableColumn id="10" xr3:uid="{00000000-0010-0000-0000-00000A000000}" name="Overall risk"/>
    <tableColumn id="11" xr3:uid="{00000000-0010-0000-0000-00000B000000}" name="Approval date"/>
    <tableColumn id="12" xr3:uid="{00000000-0010-0000-0000-00000C000000}" name="Next review date"/>
    <tableColumn id="13" xr3:uid="{00000000-0010-0000-0000-00000D000000}" name="Contract / renewal details"/>
    <tableColumn id="14" xr3:uid="{00000000-0010-0000-0000-00000E000000}" name="Known risks, approval conditions and required control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IRiskReviewLogTable" displayName="AIRiskReviewLogTable" ref="A6:M106">
  <tableColumns count="13">
    <tableColumn id="1" xr3:uid="{00000000-0010-0000-0100-000001000000}" name="Log ID"/>
    <tableColumn id="2" xr3:uid="{00000000-0010-0000-0100-000002000000}" name="Tool ID"/>
    <tableColumn id="3" xr3:uid="{00000000-0010-0000-0100-000003000000}" name="Tool name"/>
    <tableColumn id="4" xr3:uid="{00000000-0010-0000-0100-000004000000}" name="Date identified"/>
    <tableColumn id="5" xr3:uid="{00000000-0010-0000-0100-000005000000}" name="Log type"/>
    <tableColumn id="6" xr3:uid="{00000000-0010-0000-0100-000006000000}" name="Issue, change or review summary"/>
    <tableColumn id="7" xr3:uid="{00000000-0010-0000-0100-000007000000}" name="Actual or potential impact"/>
    <tableColumn id="8" xr3:uid="{00000000-0010-0000-0100-000008000000}" name="Immediate action"/>
    <tableColumn id="9" xr3:uid="{00000000-0010-0000-0100-000009000000}" name="Owner"/>
    <tableColumn id="10" xr3:uid="{00000000-0010-0000-0100-00000A000000}" name="Target completion date"/>
    <tableColumn id="11" xr3:uid="{00000000-0010-0000-0100-00000B000000}" name="Decision"/>
    <tableColumn id="12" xr3:uid="{00000000-0010-0000-0100-00000C000000}" name="Decision date"/>
    <tableColumn id="13" xr3:uid="{00000000-0010-0000-0100-00000D000000}" name="Evidence / follow-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00"/>
  <sheetViews>
    <sheetView tabSelected="1" workbookViewId="0">
      <selection activeCell="A11" sqref="A11"/>
    </sheetView>
  </sheetViews>
  <sheetFormatPr defaultRowHeight="14.25"/>
  <cols>
    <col min="1" max="1" width="28" customWidth="1"/>
    <col min="2" max="2" width="63" customWidth="1"/>
    <col min="3" max="3" width="56" customWidth="1"/>
  </cols>
  <sheetData>
    <row r="1" spans="1:52" ht="32.1" customHeight="1">
      <c r="A1" s="12" t="s">
        <v>0</v>
      </c>
      <c r="B1" s="12"/>
      <c r="C1" s="12"/>
      <c r="D1" s="12"/>
      <c r="E1" s="12"/>
      <c r="F1" s="12"/>
      <c r="G1" s="12"/>
      <c r="H1" s="12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ht="32.1" customHeight="1">
      <c r="A2" s="12"/>
      <c r="B2" s="12"/>
      <c r="C2" s="12"/>
      <c r="D2" s="12"/>
      <c r="E2" s="12"/>
      <c r="F2" s="12"/>
      <c r="G2" s="12"/>
      <c r="H2" s="1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>
      <c r="A3" s="1"/>
      <c r="B3" s="1"/>
      <c r="C3" s="1"/>
      <c r="D3" s="1"/>
      <c r="E3" s="1"/>
      <c r="F3" s="1"/>
      <c r="G3" s="1"/>
      <c r="H3" s="1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ht="42" customHeight="1">
      <c r="A4" s="13" t="s">
        <v>1</v>
      </c>
      <c r="B4" s="13"/>
      <c r="C4" s="13"/>
      <c r="D4" s="13"/>
      <c r="E4" s="13"/>
      <c r="F4" s="13"/>
      <c r="G4" s="13"/>
      <c r="H4" s="1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1"/>
      <c r="B5" s="1"/>
      <c r="C5" s="1"/>
      <c r="D5" s="1"/>
      <c r="E5" s="1"/>
      <c r="F5" s="1"/>
      <c r="G5" s="1"/>
      <c r="H5" s="1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ht="15">
      <c r="A6" s="14" t="s">
        <v>2</v>
      </c>
      <c r="B6" s="14"/>
      <c r="C6" s="14"/>
      <c r="D6" s="14"/>
      <c r="E6" s="14"/>
      <c r="F6" s="14"/>
      <c r="G6" s="14"/>
      <c r="H6" s="1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 ht="35.1" customHeight="1">
      <c r="A7" s="15" t="s">
        <v>3</v>
      </c>
      <c r="B7" s="15"/>
      <c r="C7" s="15"/>
      <c r="D7" s="15"/>
      <c r="E7" s="15"/>
      <c r="F7" s="15"/>
      <c r="G7" s="15"/>
      <c r="H7" s="1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ht="35.1" customHeight="1">
      <c r="A8" s="15"/>
      <c r="B8" s="15"/>
      <c r="C8" s="15"/>
      <c r="D8" s="15"/>
      <c r="E8" s="15"/>
      <c r="F8" s="15"/>
      <c r="G8" s="15"/>
      <c r="H8" s="1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>
      <c r="A9" s="1"/>
      <c r="B9" s="1"/>
      <c r="C9" s="1"/>
      <c r="D9" s="1"/>
      <c r="E9" s="1"/>
      <c r="F9" s="1"/>
      <c r="G9" s="1"/>
      <c r="H9" s="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15">
      <c r="A10" s="14" t="s">
        <v>4</v>
      </c>
      <c r="B10" s="14"/>
      <c r="C10" s="14"/>
      <c r="D10" s="14"/>
      <c r="E10" s="14"/>
      <c r="F10" s="14"/>
      <c r="G10" s="14"/>
      <c r="H10" s="1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ht="26.45" customHeight="1">
      <c r="A11" s="3" t="s">
        <v>5</v>
      </c>
      <c r="B11" s="4" t="s">
        <v>6</v>
      </c>
      <c r="C11" s="2" t="s">
        <v>7</v>
      </c>
      <c r="D11" s="1"/>
      <c r="E11" s="1"/>
      <c r="F11" s="1"/>
      <c r="G11" s="1"/>
      <c r="H11" s="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ht="26.45" customHeight="1">
      <c r="A12" s="3" t="s">
        <v>8</v>
      </c>
      <c r="B12" s="4" t="s">
        <v>9</v>
      </c>
      <c r="C12" s="2" t="s">
        <v>10</v>
      </c>
      <c r="D12" s="1"/>
      <c r="E12" s="1"/>
      <c r="F12" s="1"/>
      <c r="G12" s="1"/>
      <c r="H12" s="1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 ht="26.45" customHeight="1">
      <c r="A13" s="3" t="s">
        <v>11</v>
      </c>
      <c r="B13" s="4" t="s">
        <v>12</v>
      </c>
      <c r="C13" s="2" t="s">
        <v>13</v>
      </c>
      <c r="D13" s="1"/>
      <c r="E13" s="1"/>
      <c r="F13" s="1"/>
      <c r="G13" s="1"/>
      <c r="H13" s="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26.45" customHeight="1">
      <c r="A14" s="3" t="s">
        <v>14</v>
      </c>
      <c r="B14" s="4" t="s">
        <v>15</v>
      </c>
      <c r="C14" s="2" t="s">
        <v>16</v>
      </c>
      <c r="D14" s="1"/>
      <c r="E14" s="1"/>
      <c r="F14" s="1"/>
      <c r="G14" s="1"/>
      <c r="H14" s="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ht="26.45" customHeight="1">
      <c r="A15" s="3" t="s">
        <v>17</v>
      </c>
      <c r="B15" s="4" t="s">
        <v>18</v>
      </c>
      <c r="C15" s="2" t="s">
        <v>19</v>
      </c>
      <c r="D15" s="1"/>
      <c r="E15" s="1"/>
      <c r="F15" s="1"/>
      <c r="G15" s="1"/>
      <c r="H15" s="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ht="26.45" customHeight="1">
      <c r="A16" s="3" t="s">
        <v>20</v>
      </c>
      <c r="B16" s="4" t="s">
        <v>21</v>
      </c>
      <c r="C16" s="2" t="s">
        <v>22</v>
      </c>
      <c r="D16" s="1"/>
      <c r="E16" s="1"/>
      <c r="F16" s="1"/>
      <c r="G16" s="1"/>
      <c r="H16" s="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>
      <c r="A17" s="1"/>
      <c r="B17" s="1"/>
      <c r="C17" s="1"/>
      <c r="D17" s="1"/>
      <c r="E17" s="1"/>
      <c r="F17" s="1"/>
      <c r="G17" s="1"/>
      <c r="H17" s="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15">
      <c r="A18" s="14" t="s">
        <v>23</v>
      </c>
      <c r="B18" s="14"/>
      <c r="C18" s="14"/>
      <c r="D18" s="14"/>
      <c r="E18" s="14"/>
      <c r="F18" s="14"/>
      <c r="G18" s="14"/>
      <c r="H18" s="1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27.95" customHeight="1">
      <c r="A19" s="15" t="s">
        <v>24</v>
      </c>
      <c r="B19" s="15"/>
      <c r="C19" s="15"/>
      <c r="D19" s="15"/>
      <c r="E19" s="15"/>
      <c r="F19" s="15"/>
      <c r="G19" s="15"/>
      <c r="H19" s="1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27.95" customHeight="1">
      <c r="A20" s="15" t="s">
        <v>25</v>
      </c>
      <c r="B20" s="15"/>
      <c r="C20" s="15"/>
      <c r="D20" s="15"/>
      <c r="E20" s="15"/>
      <c r="F20" s="15"/>
      <c r="G20" s="15"/>
      <c r="H20" s="1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27.95" customHeight="1">
      <c r="A21" s="15" t="s">
        <v>26</v>
      </c>
      <c r="B21" s="15"/>
      <c r="C21" s="15"/>
      <c r="D21" s="15"/>
      <c r="E21" s="15"/>
      <c r="F21" s="15"/>
      <c r="G21" s="15"/>
      <c r="H21" s="1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27.95" customHeight="1">
      <c r="A22" s="15" t="s">
        <v>27</v>
      </c>
      <c r="B22" s="15"/>
      <c r="C22" s="15"/>
      <c r="D22" s="15"/>
      <c r="E22" s="15"/>
      <c r="F22" s="15"/>
      <c r="G22" s="15"/>
      <c r="H22" s="1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27.95" customHeight="1">
      <c r="A23" s="15" t="s">
        <v>28</v>
      </c>
      <c r="B23" s="15"/>
      <c r="C23" s="15"/>
      <c r="D23" s="15"/>
      <c r="E23" s="15"/>
      <c r="F23" s="15"/>
      <c r="G23" s="15"/>
      <c r="H23" s="1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27.95" customHeight="1">
      <c r="A24" s="15" t="s">
        <v>29</v>
      </c>
      <c r="B24" s="15"/>
      <c r="C24" s="15"/>
      <c r="D24" s="15"/>
      <c r="E24" s="15"/>
      <c r="F24" s="15"/>
      <c r="G24" s="15"/>
      <c r="H24" s="1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>
      <c r="A25" s="1"/>
      <c r="B25" s="1"/>
      <c r="C25" s="1"/>
      <c r="D25" s="1"/>
      <c r="E25" s="1"/>
      <c r="F25" s="1"/>
      <c r="G25" s="1"/>
      <c r="H25" s="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15">
      <c r="A26" s="14" t="s">
        <v>30</v>
      </c>
      <c r="B26" s="14"/>
      <c r="C26" s="14"/>
      <c r="D26" s="14"/>
      <c r="E26" s="14"/>
      <c r="F26" s="14"/>
      <c r="G26" s="14"/>
      <c r="H26" s="1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15" customHeight="1">
      <c r="A27" s="4" t="s">
        <v>31</v>
      </c>
      <c r="B27" s="2" t="s">
        <v>32</v>
      </c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26.45" customHeight="1">
      <c r="A28" s="4" t="s">
        <v>33</v>
      </c>
      <c r="B28" s="2" t="s">
        <v>34</v>
      </c>
      <c r="C28" s="1"/>
      <c r="D28" s="1"/>
      <c r="E28" s="1"/>
      <c r="F28" s="1"/>
      <c r="G28" s="1"/>
      <c r="H28" s="1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26.45" customHeight="1">
      <c r="A29" s="4" t="s">
        <v>35</v>
      </c>
      <c r="B29" s="2" t="s">
        <v>36</v>
      </c>
      <c r="C29" s="1"/>
      <c r="D29" s="1"/>
      <c r="E29" s="1"/>
      <c r="F29" s="1"/>
      <c r="G29" s="1"/>
      <c r="H29" s="1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26.45" customHeight="1">
      <c r="A30" s="4" t="s">
        <v>37</v>
      </c>
      <c r="B30" s="2" t="s">
        <v>38</v>
      </c>
      <c r="C30" s="1"/>
      <c r="D30" s="1"/>
      <c r="E30" s="1"/>
      <c r="F30" s="1"/>
      <c r="G30" s="1"/>
      <c r="H30" s="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26.45" customHeight="1">
      <c r="A31" s="4" t="s">
        <v>39</v>
      </c>
      <c r="B31" s="2" t="s">
        <v>40</v>
      </c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15">
      <c r="A33" s="14" t="s">
        <v>41</v>
      </c>
      <c r="B33" s="14"/>
      <c r="C33" s="14"/>
      <c r="D33" s="14"/>
      <c r="E33" s="14"/>
      <c r="F33" s="14"/>
      <c r="G33" s="14"/>
      <c r="H33" s="1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15" customHeight="1">
      <c r="A34" s="5" t="s">
        <v>42</v>
      </c>
      <c r="B34" s="5" t="s">
        <v>43</v>
      </c>
      <c r="C34" s="5" t="s">
        <v>44</v>
      </c>
      <c r="D34" s="1"/>
      <c r="E34" s="1"/>
      <c r="F34" s="1"/>
      <c r="G34" s="1"/>
      <c r="H34" s="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26.45" customHeight="1">
      <c r="A35" s="2" t="s">
        <v>45</v>
      </c>
      <c r="B35" s="2" t="s">
        <v>46</v>
      </c>
      <c r="C35" s="2" t="s">
        <v>47</v>
      </c>
      <c r="D35" s="1"/>
      <c r="E35" s="1"/>
      <c r="F35" s="1"/>
      <c r="G35" s="1"/>
      <c r="H35" s="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15" customHeight="1">
      <c r="A36" s="2" t="s">
        <v>48</v>
      </c>
      <c r="B36" s="2" t="s">
        <v>49</v>
      </c>
      <c r="C36" s="2" t="s">
        <v>50</v>
      </c>
      <c r="D36" s="1"/>
      <c r="E36" s="1"/>
      <c r="F36" s="1"/>
      <c r="G36" s="1"/>
      <c r="H36" s="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26.45" customHeight="1">
      <c r="A37" s="2" t="s">
        <v>51</v>
      </c>
      <c r="B37" s="2" t="s">
        <v>52</v>
      </c>
      <c r="C37" s="2" t="s">
        <v>53</v>
      </c>
      <c r="D37" s="1"/>
      <c r="E37" s="1"/>
      <c r="F37" s="1"/>
      <c r="G37" s="1"/>
      <c r="H37" s="1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ht="26.45" customHeight="1">
      <c r="A38" s="2" t="s">
        <v>54</v>
      </c>
      <c r="B38" s="2" t="s">
        <v>55</v>
      </c>
      <c r="C38" s="2" t="s">
        <v>56</v>
      </c>
      <c r="D38" s="1"/>
      <c r="E38" s="1"/>
      <c r="F38" s="1"/>
      <c r="G38" s="1"/>
      <c r="H38" s="1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26.45" customHeight="1">
      <c r="A39" s="2" t="s">
        <v>57</v>
      </c>
      <c r="B39" s="2" t="s">
        <v>58</v>
      </c>
      <c r="C39" s="2" t="s">
        <v>59</v>
      </c>
      <c r="D39" s="1"/>
      <c r="E39" s="1"/>
      <c r="F39" s="1"/>
      <c r="G39" s="1"/>
      <c r="H39" s="1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ht="26.45" customHeight="1">
      <c r="A40" s="2" t="s">
        <v>60</v>
      </c>
      <c r="B40" s="2" t="s">
        <v>61</v>
      </c>
      <c r="C40" s="2" t="s">
        <v>62</v>
      </c>
      <c r="D40" s="1"/>
      <c r="E40" s="1"/>
      <c r="F40" s="1"/>
      <c r="G40" s="1"/>
      <c r="H40" s="1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ht="26.45" customHeight="1">
      <c r="A41" s="2" t="s">
        <v>63</v>
      </c>
      <c r="B41" s="2" t="s">
        <v>64</v>
      </c>
      <c r="C41" s="2" t="s">
        <v>65</v>
      </c>
      <c r="D41" s="1"/>
      <c r="E41" s="1"/>
      <c r="F41" s="1"/>
      <c r="G41" s="1"/>
      <c r="H41" s="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ht="26.45" customHeight="1">
      <c r="A42" s="2" t="s">
        <v>66</v>
      </c>
      <c r="B42" s="2" t="s">
        <v>67</v>
      </c>
      <c r="C42" s="2" t="s">
        <v>68</v>
      </c>
      <c r="D42" s="1"/>
      <c r="E42" s="1"/>
      <c r="F42" s="1"/>
      <c r="G42" s="1"/>
      <c r="H42" s="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>
      <c r="A43" s="1"/>
      <c r="B43" s="1"/>
      <c r="C43" s="1"/>
      <c r="D43" s="1"/>
      <c r="E43" s="1"/>
      <c r="F43" s="1"/>
      <c r="G43" s="1"/>
      <c r="H43" s="1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42" customHeight="1">
      <c r="A44" s="13" t="s">
        <v>69</v>
      </c>
      <c r="B44" s="13"/>
      <c r="C44" s="13"/>
      <c r="D44" s="13"/>
      <c r="E44" s="13"/>
      <c r="F44" s="13"/>
      <c r="G44" s="13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42" customHeight="1">
      <c r="A45" s="13"/>
      <c r="B45" s="13"/>
      <c r="C45" s="13"/>
      <c r="D45" s="13"/>
      <c r="E45" s="13"/>
      <c r="F45" s="13"/>
      <c r="G45" s="13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</sheetData>
  <mergeCells count="15">
    <mergeCell ref="A23:H23"/>
    <mergeCell ref="A24:H24"/>
    <mergeCell ref="A26:H26"/>
    <mergeCell ref="A33:H33"/>
    <mergeCell ref="A44:H45"/>
    <mergeCell ref="A18:H18"/>
    <mergeCell ref="A19:H19"/>
    <mergeCell ref="A20:H20"/>
    <mergeCell ref="A21:H21"/>
    <mergeCell ref="A22:H22"/>
    <mergeCell ref="A1:H2"/>
    <mergeCell ref="A4:H4"/>
    <mergeCell ref="A6:H6"/>
    <mergeCell ref="A7:H8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200"/>
  <sheetViews>
    <sheetView workbookViewId="0">
      <selection sqref="A1:N2"/>
    </sheetView>
  </sheetViews>
  <sheetFormatPr defaultRowHeight="14.25"/>
  <cols>
    <col min="1" max="1" width="14" customWidth="1"/>
    <col min="2" max="2" width="29" customWidth="1"/>
    <col min="3" max="3" width="20" customWidth="1"/>
    <col min="4" max="5" width="22" customWidth="1"/>
    <col min="6" max="6" width="30" customWidth="1"/>
    <col min="7" max="7" width="42" customWidth="1"/>
    <col min="8" max="8" width="22" customWidth="1"/>
    <col min="9" max="9" width="44" customWidth="1"/>
    <col min="10" max="10" width="14" customWidth="1"/>
    <col min="11" max="11" width="15" customWidth="1"/>
    <col min="12" max="12" width="16" customWidth="1"/>
    <col min="13" max="13" width="32" customWidth="1"/>
    <col min="14" max="14" width="56" customWidth="1"/>
  </cols>
  <sheetData>
    <row r="1" spans="1:52" ht="30" customHeight="1">
      <c r="A1" s="16" t="s">
        <v>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ht="30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ht="15">
      <c r="A4" s="17" t="s">
        <v>71</v>
      </c>
      <c r="B4" s="17"/>
      <c r="C4" s="17" t="s">
        <v>72</v>
      </c>
      <c r="D4" s="17"/>
      <c r="E4" s="17" t="s">
        <v>73</v>
      </c>
      <c r="F4" s="17"/>
      <c r="G4" s="17" t="s">
        <v>74</v>
      </c>
      <c r="H4" s="17"/>
      <c r="I4" s="17" t="s">
        <v>75</v>
      </c>
      <c r="J4" s="1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18">
        <f>COUNTA(A9:A108)</f>
        <v>1</v>
      </c>
      <c r="B5" s="18"/>
      <c r="C5" s="18">
        <f>COUNTIF(D9:D108,"Approved")+COUNTIF(D9:D108,"Approved with Conditions")</f>
        <v>1</v>
      </c>
      <c r="D5" s="18"/>
      <c r="E5" s="18">
        <f>COUNTIF(D9:D108,"Pending Assessment")+COUNTIF(D9:D108,"Pilot Only")</f>
        <v>0</v>
      </c>
      <c r="F5" s="18"/>
      <c r="G5" s="18">
        <f>COUNTIF(J9:J108,"High")</f>
        <v>0</v>
      </c>
      <c r="H5" s="18"/>
      <c r="I5" s="18">
        <f ca="1">COUNTIFS(L9:L108,"&lt;"&amp;TODAY(),L9:L108,"&lt;&gt;",D9:D108,"&lt;&gt;Retired",D9:D108,"&lt;&gt;Rejected")</f>
        <v>0</v>
      </c>
      <c r="J5" s="1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>
      <c r="A6" s="18"/>
      <c r="B6" s="18"/>
      <c r="C6" s="18"/>
      <c r="D6" s="18"/>
      <c r="E6" s="18"/>
      <c r="F6" s="18"/>
      <c r="G6" s="18"/>
      <c r="H6" s="18"/>
      <c r="I6" s="18"/>
      <c r="J6" s="1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ht="42" customHeight="1">
      <c r="A8" s="5" t="s">
        <v>76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  <c r="I8" s="5" t="s">
        <v>84</v>
      </c>
      <c r="J8" s="5" t="s">
        <v>85</v>
      </c>
      <c r="K8" s="5" t="s">
        <v>86</v>
      </c>
      <c r="L8" s="5" t="s">
        <v>87</v>
      </c>
      <c r="M8" s="5" t="s">
        <v>88</v>
      </c>
      <c r="N8" s="5" t="s">
        <v>89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 ht="56.1" customHeight="1">
      <c r="A9" s="7" t="s">
        <v>90</v>
      </c>
      <c r="B9" s="7" t="s">
        <v>91</v>
      </c>
      <c r="C9" s="7" t="s">
        <v>92</v>
      </c>
      <c r="D9" s="7" t="s">
        <v>93</v>
      </c>
      <c r="E9" s="7" t="s">
        <v>94</v>
      </c>
      <c r="F9" s="7" t="s">
        <v>95</v>
      </c>
      <c r="G9" s="7" t="s">
        <v>96</v>
      </c>
      <c r="H9" s="7" t="s">
        <v>97</v>
      </c>
      <c r="I9" s="7" t="s">
        <v>98</v>
      </c>
      <c r="J9" s="7" t="s">
        <v>99</v>
      </c>
      <c r="K9" s="8">
        <v>46233</v>
      </c>
      <c r="L9" s="8">
        <v>46417</v>
      </c>
      <c r="M9" s="7" t="s">
        <v>100</v>
      </c>
      <c r="N9" s="7" t="s">
        <v>101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56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9"/>
      <c r="L10" s="9"/>
      <c r="M10" s="2"/>
      <c r="N10" s="2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ht="56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9"/>
      <c r="L11" s="9"/>
      <c r="M11" s="2"/>
      <c r="N11" s="2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ht="56.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9"/>
      <c r="L12" s="9"/>
      <c r="M12" s="2"/>
      <c r="N12" s="2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 ht="56.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9"/>
      <c r="L13" s="9"/>
      <c r="M13" s="2"/>
      <c r="N13" s="2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56.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9"/>
      <c r="L14" s="9"/>
      <c r="M14" s="2"/>
      <c r="N14" s="2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ht="56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9"/>
      <c r="L15" s="9"/>
      <c r="M15" s="2"/>
      <c r="N15" s="2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ht="56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9"/>
      <c r="L16" s="9"/>
      <c r="M16" s="2"/>
      <c r="N16" s="2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ht="56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9"/>
      <c r="L17" s="9"/>
      <c r="M17" s="2"/>
      <c r="N17" s="2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56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9"/>
      <c r="L18" s="9"/>
      <c r="M18" s="2"/>
      <c r="N18" s="2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56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9"/>
      <c r="L19" s="9"/>
      <c r="M19" s="2"/>
      <c r="N19" s="2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56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9"/>
      <c r="L20" s="9"/>
      <c r="M20" s="2"/>
      <c r="N20" s="2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56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9"/>
      <c r="L21" s="9"/>
      <c r="M21" s="2"/>
      <c r="N21" s="2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56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9"/>
      <c r="L22" s="9"/>
      <c r="M22" s="2"/>
      <c r="N22" s="2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56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9"/>
      <c r="L23" s="9"/>
      <c r="M23" s="2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56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9"/>
      <c r="L24" s="9"/>
      <c r="M24" s="2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56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9"/>
      <c r="L25" s="9"/>
      <c r="M25" s="2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56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9"/>
      <c r="L26" s="9"/>
      <c r="M26" s="2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56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9"/>
      <c r="L27" s="9"/>
      <c r="M27" s="2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56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9"/>
      <c r="L28" s="9"/>
      <c r="M28" s="2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56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9"/>
      <c r="L29" s="9"/>
      <c r="M29" s="2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56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9"/>
      <c r="L30" s="9"/>
      <c r="M30" s="2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56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9"/>
      <c r="L31" s="9"/>
      <c r="M31" s="2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56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9"/>
      <c r="L32" s="9"/>
      <c r="M32" s="2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56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9"/>
      <c r="L33" s="9"/>
      <c r="M33" s="2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56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9"/>
      <c r="L34" s="9"/>
      <c r="M34" s="2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56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9"/>
      <c r="L35" s="9"/>
      <c r="M35" s="2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56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9"/>
      <c r="L36" s="9"/>
      <c r="M36" s="2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56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9"/>
      <c r="L37" s="9"/>
      <c r="M37" s="2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ht="56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9"/>
      <c r="L38" s="9"/>
      <c r="M38" s="2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56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9"/>
      <c r="L39" s="9"/>
      <c r="M39" s="2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ht="56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9"/>
      <c r="L40" s="9"/>
      <c r="M40" s="2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ht="56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9"/>
      <c r="L41" s="9"/>
      <c r="M41" s="2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ht="56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9"/>
      <c r="L42" s="9"/>
      <c r="M42" s="2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ht="56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9"/>
      <c r="L43" s="9"/>
      <c r="M43" s="2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56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9"/>
      <c r="L44" s="9"/>
      <c r="M44" s="2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56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9"/>
      <c r="L45" s="9"/>
      <c r="M45" s="2"/>
      <c r="N45" s="2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 ht="56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9"/>
      <c r="L46" s="9"/>
      <c r="M46" s="2"/>
      <c r="N46" s="2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 ht="56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9"/>
      <c r="L47" s="9"/>
      <c r="M47" s="2"/>
      <c r="N47" s="2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 ht="56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9"/>
      <c r="L48" s="9"/>
      <c r="M48" s="2"/>
      <c r="N48" s="2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 ht="56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9"/>
      <c r="L49" s="9"/>
      <c r="M49" s="2"/>
      <c r="N49" s="2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 ht="56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9"/>
      <c r="L50" s="9"/>
      <c r="M50" s="2"/>
      <c r="N50" s="2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 ht="56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9"/>
      <c r="L51" s="9"/>
      <c r="M51" s="2"/>
      <c r="N51" s="2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56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9"/>
      <c r="L52" s="9"/>
      <c r="M52" s="2"/>
      <c r="N52" s="2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56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9"/>
      <c r="L53" s="9"/>
      <c r="M53" s="2"/>
      <c r="N53" s="2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56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9"/>
      <c r="L54" s="9"/>
      <c r="M54" s="2"/>
      <c r="N54" s="2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56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9"/>
      <c r="L55" s="9"/>
      <c r="M55" s="2"/>
      <c r="N55" s="2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56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9"/>
      <c r="L56" s="9"/>
      <c r="M56" s="2"/>
      <c r="N56" s="2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56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9"/>
      <c r="L57" s="9"/>
      <c r="M57" s="2"/>
      <c r="N57" s="2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56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9"/>
      <c r="L58" s="9"/>
      <c r="M58" s="2"/>
      <c r="N58" s="2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56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9"/>
      <c r="L59" s="9"/>
      <c r="M59" s="2"/>
      <c r="N59" s="2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56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9"/>
      <c r="L60" s="9"/>
      <c r="M60" s="2"/>
      <c r="N60" s="2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56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9"/>
      <c r="L61" s="9"/>
      <c r="M61" s="2"/>
      <c r="N61" s="2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56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9"/>
      <c r="L62" s="9"/>
      <c r="M62" s="2"/>
      <c r="N62" s="2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56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9"/>
      <c r="L63" s="9"/>
      <c r="M63" s="2"/>
      <c r="N63" s="2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56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9"/>
      <c r="L64" s="9"/>
      <c r="M64" s="2"/>
      <c r="N64" s="2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 ht="56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9"/>
      <c r="L65" s="9"/>
      <c r="M65" s="2"/>
      <c r="N65" s="2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 ht="56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9"/>
      <c r="L66" s="9"/>
      <c r="M66" s="2"/>
      <c r="N66" s="2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 ht="56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9"/>
      <c r="L67" s="9"/>
      <c r="M67" s="2"/>
      <c r="N67" s="2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 ht="56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9"/>
      <c r="L68" s="9"/>
      <c r="M68" s="2"/>
      <c r="N68" s="2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 ht="56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9"/>
      <c r="L69" s="9"/>
      <c r="M69" s="2"/>
      <c r="N69" s="2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 ht="56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9"/>
      <c r="L70" s="9"/>
      <c r="M70" s="2"/>
      <c r="N70" s="2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 ht="56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9"/>
      <c r="L71" s="9"/>
      <c r="M71" s="2"/>
      <c r="N71" s="2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 ht="56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9"/>
      <c r="L72" s="9"/>
      <c r="M72" s="2"/>
      <c r="N72" s="2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 ht="56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9"/>
      <c r="L73" s="9"/>
      <c r="M73" s="2"/>
      <c r="N73" s="2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 ht="56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9"/>
      <c r="L74" s="9"/>
      <c r="M74" s="2"/>
      <c r="N74" s="2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 ht="56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9"/>
      <c r="L75" s="9"/>
      <c r="M75" s="2"/>
      <c r="N75" s="2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 ht="56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9"/>
      <c r="L76" s="9"/>
      <c r="M76" s="2"/>
      <c r="N76" s="2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 ht="56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9"/>
      <c r="L77" s="9"/>
      <c r="M77" s="2"/>
      <c r="N77" s="2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 ht="56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9"/>
      <c r="L78" s="9"/>
      <c r="M78" s="2"/>
      <c r="N78" s="2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 ht="56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9"/>
      <c r="L79" s="9"/>
      <c r="M79" s="2"/>
      <c r="N79" s="2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 ht="56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9"/>
      <c r="L80" s="9"/>
      <c r="M80" s="2"/>
      <c r="N80" s="2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 ht="56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9"/>
      <c r="L81" s="9"/>
      <c r="M81" s="2"/>
      <c r="N81" s="2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 ht="56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9"/>
      <c r="L82" s="9"/>
      <c r="M82" s="2"/>
      <c r="N82" s="2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 ht="56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9"/>
      <c r="L83" s="9"/>
      <c r="M83" s="2"/>
      <c r="N83" s="2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 ht="56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9"/>
      <c r="L84" s="9"/>
      <c r="M84" s="2"/>
      <c r="N84" s="2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 ht="56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9"/>
      <c r="L85" s="9"/>
      <c r="M85" s="2"/>
      <c r="N85" s="2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 ht="56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9"/>
      <c r="L86" s="9"/>
      <c r="M86" s="2"/>
      <c r="N86" s="2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 ht="56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9"/>
      <c r="L87" s="9"/>
      <c r="M87" s="2"/>
      <c r="N87" s="2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 ht="56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9"/>
      <c r="L88" s="9"/>
      <c r="M88" s="2"/>
      <c r="N88" s="2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 ht="56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9"/>
      <c r="L89" s="9"/>
      <c r="M89" s="2"/>
      <c r="N89" s="2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 ht="56.1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9"/>
      <c r="L90" s="9"/>
      <c r="M90" s="2"/>
      <c r="N90" s="2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 ht="56.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9"/>
      <c r="L91" s="9"/>
      <c r="M91" s="2"/>
      <c r="N91" s="2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 ht="56.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9"/>
      <c r="L92" s="9"/>
      <c r="M92" s="2"/>
      <c r="N92" s="2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 ht="56.1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9"/>
      <c r="L93" s="9"/>
      <c r="M93" s="2"/>
      <c r="N93" s="2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 ht="56.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9"/>
      <c r="L94" s="9"/>
      <c r="M94" s="2"/>
      <c r="N94" s="2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 ht="56.1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9"/>
      <c r="L95" s="9"/>
      <c r="M95" s="2"/>
      <c r="N95" s="2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 ht="56.1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9"/>
      <c r="L96" s="9"/>
      <c r="M96" s="2"/>
      <c r="N96" s="2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 ht="56.1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9"/>
      <c r="L97" s="9"/>
      <c r="M97" s="2"/>
      <c r="N97" s="2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 ht="56.1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9"/>
      <c r="L98" s="9"/>
      <c r="M98" s="2"/>
      <c r="N98" s="2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 ht="56.1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9"/>
      <c r="L99" s="9"/>
      <c r="M99" s="2"/>
      <c r="N99" s="2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 ht="56.1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9"/>
      <c r="L100" s="9"/>
      <c r="M100" s="2"/>
      <c r="N100" s="2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 ht="56.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9"/>
      <c r="L101" s="9"/>
      <c r="M101" s="2"/>
      <c r="N101" s="2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 ht="56.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9"/>
      <c r="L102" s="9"/>
      <c r="M102" s="2"/>
      <c r="N102" s="2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 ht="56.1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9"/>
      <c r="L103" s="9"/>
      <c r="M103" s="2"/>
      <c r="N103" s="2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 ht="56.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9"/>
      <c r="L104" s="9"/>
      <c r="M104" s="2"/>
      <c r="N104" s="2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 ht="56.1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9"/>
      <c r="L105" s="9"/>
      <c r="M105" s="2"/>
      <c r="N105" s="2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 ht="56.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9"/>
      <c r="L106" s="9"/>
      <c r="M106" s="2"/>
      <c r="N106" s="2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 ht="56.1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9"/>
      <c r="L107" s="9"/>
      <c r="M107" s="2"/>
      <c r="N107" s="2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 ht="56.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9"/>
      <c r="L108" s="9"/>
      <c r="M108" s="2"/>
      <c r="N108" s="2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</sheetData>
  <mergeCells count="11">
    <mergeCell ref="A1:N2"/>
    <mergeCell ref="A4:B4"/>
    <mergeCell ref="A5:B6"/>
    <mergeCell ref="C4:D4"/>
    <mergeCell ref="C5:D6"/>
    <mergeCell ref="E4:F4"/>
    <mergeCell ref="E5:F6"/>
    <mergeCell ref="G4:H4"/>
    <mergeCell ref="G5:H6"/>
    <mergeCell ref="I4:J4"/>
    <mergeCell ref="I5:J6"/>
  </mergeCells>
  <conditionalFormatting sqref="D9:D108">
    <cfRule type="expression" dxfId="11" priority="4">
      <formula>OR(D9="Suspended",D9="Rejected")</formula>
    </cfRule>
    <cfRule type="expression" dxfId="10" priority="5">
      <formula>OR(D9="Approved",D9="Approved with Conditions")</formula>
    </cfRule>
    <cfRule type="expression" dxfId="9" priority="6">
      <formula>OR(D9="Pending Assessment",D9="Pilot Only")</formula>
    </cfRule>
  </conditionalFormatting>
  <conditionalFormatting sqref="J9:J108">
    <cfRule type="expression" dxfId="8" priority="1">
      <formula>J9="High"</formula>
    </cfRule>
    <cfRule type="expression" dxfId="7" priority="2">
      <formula>J9="Medium"</formula>
    </cfRule>
    <cfRule type="expression" dxfId="6" priority="3">
      <formula>J9="Low"</formula>
    </cfRule>
  </conditionalFormatting>
  <conditionalFormatting sqref="L9:L108">
    <cfRule type="expression" dxfId="5" priority="7">
      <formula>AND(L9&lt;&gt;"",L9&lt;TODAY(),D9&lt;&gt;"Retired",D9&lt;&gt;"Rejected")</formula>
    </cfRule>
    <cfRule type="expression" dxfId="4" priority="8">
      <formula>AND(L9&lt;&gt;"",L9&gt;=TODAY(),L9&lt;=TODAY()+30)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'Lists &amp; Guidance'!$A$4:$A$10</xm:f>
          </x14:formula1>
          <xm:sqref>D9:D108</xm:sqref>
        </x14:dataValidation>
        <x14:dataValidation type="list" xr:uid="{00000000-0002-0000-0100-000001000000}">
          <x14:formula1>
            <xm:f>'Lists &amp; Guidance'!$C$4:$C$7</xm:f>
          </x14:formula1>
          <xm:sqref>H9:H108</xm:sqref>
        </x14:dataValidation>
        <x14:dataValidation type="list" xr:uid="{00000000-0002-0000-0100-000002000000}">
          <x14:formula1>
            <xm:f>'Lists &amp; Guidance'!$B$4:$B$6</xm:f>
          </x14:formula1>
          <xm:sqref>J9:J108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200"/>
  <sheetViews>
    <sheetView workbookViewId="0">
      <selection sqref="A1:H2"/>
    </sheetView>
  </sheetViews>
  <sheetFormatPr defaultRowHeight="14.25"/>
  <cols>
    <col min="1" max="1" width="26" customWidth="1"/>
    <col min="2" max="2" width="17" customWidth="1"/>
    <col min="3" max="4" width="24" customWidth="1"/>
    <col min="5" max="5" width="26" customWidth="1"/>
    <col min="6" max="6" width="21" customWidth="1"/>
    <col min="7" max="8" width="25" customWidth="1"/>
  </cols>
  <sheetData>
    <row r="1" spans="1:52" ht="30" customHeight="1">
      <c r="A1" s="12" t="s">
        <v>102</v>
      </c>
      <c r="B1" s="19"/>
      <c r="C1" s="19"/>
      <c r="D1" s="19"/>
      <c r="E1" s="12"/>
      <c r="F1" s="19"/>
      <c r="G1" s="19"/>
      <c r="H1" s="19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ht="30" customHeight="1">
      <c r="A2" s="12"/>
      <c r="B2" s="19"/>
      <c r="C2" s="19"/>
      <c r="D2" s="19"/>
      <c r="E2" s="12"/>
      <c r="F2" s="19"/>
      <c r="G2" s="19"/>
      <c r="H2" s="19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>
      <c r="A3" s="13" t="s">
        <v>103</v>
      </c>
      <c r="B3" s="20"/>
      <c r="C3" s="20"/>
      <c r="D3" s="20"/>
      <c r="E3" s="13"/>
      <c r="F3" s="20"/>
      <c r="G3" s="20"/>
      <c r="H3" s="2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>
      <c r="A4" s="13"/>
      <c r="B4" s="20"/>
      <c r="C4" s="20"/>
      <c r="D4" s="20"/>
      <c r="E4" s="13"/>
      <c r="F4" s="20"/>
      <c r="G4" s="20"/>
      <c r="H4" s="2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1"/>
      <c r="B5" s="2"/>
      <c r="C5" s="2"/>
      <c r="D5" s="2"/>
      <c r="E5" s="1"/>
      <c r="F5" s="2"/>
      <c r="G5" s="2"/>
      <c r="H5" s="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ht="15">
      <c r="A6" s="14" t="s">
        <v>104</v>
      </c>
      <c r="B6" s="21"/>
      <c r="C6" s="21"/>
      <c r="D6" s="21"/>
      <c r="E6" s="14"/>
      <c r="F6" s="21"/>
      <c r="G6" s="21"/>
      <c r="H6" s="21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 ht="32.1" customHeight="1">
      <c r="A7" s="4" t="s">
        <v>76</v>
      </c>
      <c r="B7" s="2" t="s">
        <v>105</v>
      </c>
      <c r="C7" s="2"/>
      <c r="D7" s="2"/>
      <c r="E7" s="4" t="s">
        <v>106</v>
      </c>
      <c r="F7" s="2" t="s">
        <v>105</v>
      </c>
      <c r="G7" s="2"/>
      <c r="H7" s="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ht="32.1" customHeight="1">
      <c r="A8" s="4" t="s">
        <v>107</v>
      </c>
      <c r="B8" s="2" t="s">
        <v>105</v>
      </c>
      <c r="C8" s="2"/>
      <c r="D8" s="2"/>
      <c r="E8" s="4" t="s">
        <v>108</v>
      </c>
      <c r="F8" s="2" t="s">
        <v>105</v>
      </c>
      <c r="G8" s="2"/>
      <c r="H8" s="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 ht="32.1" customHeight="1">
      <c r="A9" s="4" t="s">
        <v>109</v>
      </c>
      <c r="B9" s="2" t="s">
        <v>105</v>
      </c>
      <c r="C9" s="2"/>
      <c r="D9" s="2"/>
      <c r="E9" s="4" t="s">
        <v>110</v>
      </c>
      <c r="F9" s="2" t="s">
        <v>105</v>
      </c>
      <c r="G9" s="2"/>
      <c r="H9" s="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32.1" customHeight="1">
      <c r="A10" s="4" t="s">
        <v>80</v>
      </c>
      <c r="B10" s="2" t="s">
        <v>105</v>
      </c>
      <c r="C10" s="2"/>
      <c r="D10" s="2"/>
      <c r="E10" s="4" t="s">
        <v>111</v>
      </c>
      <c r="F10" s="2" t="s">
        <v>105</v>
      </c>
      <c r="G10" s="2"/>
      <c r="H10" s="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ht="32.1" customHeight="1">
      <c r="A11" s="4" t="s">
        <v>112</v>
      </c>
      <c r="B11" s="2" t="s">
        <v>105</v>
      </c>
      <c r="C11" s="2"/>
      <c r="D11" s="2"/>
      <c r="E11" s="4" t="s">
        <v>113</v>
      </c>
      <c r="F11" s="2" t="s">
        <v>105</v>
      </c>
      <c r="G11" s="2"/>
      <c r="H11" s="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ht="32.1" customHeight="1">
      <c r="A12" s="4" t="s">
        <v>114</v>
      </c>
      <c r="B12" s="2" t="s">
        <v>105</v>
      </c>
      <c r="C12" s="2"/>
      <c r="D12" s="2"/>
      <c r="E12" s="4" t="s">
        <v>115</v>
      </c>
      <c r="F12" s="2" t="s">
        <v>105</v>
      </c>
      <c r="G12" s="2"/>
      <c r="H12" s="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 ht="32.1" customHeight="1">
      <c r="A13" s="4" t="s">
        <v>116</v>
      </c>
      <c r="B13" s="2" t="s">
        <v>105</v>
      </c>
      <c r="C13" s="2"/>
      <c r="D13" s="2"/>
      <c r="E13" s="4" t="s">
        <v>117</v>
      </c>
      <c r="F13" s="2" t="s">
        <v>105</v>
      </c>
      <c r="G13" s="2"/>
      <c r="H13" s="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42" customHeight="1">
      <c r="A14" s="4" t="s">
        <v>118</v>
      </c>
      <c r="B14" s="15" t="s">
        <v>119</v>
      </c>
      <c r="C14" s="15"/>
      <c r="D14" s="15"/>
      <c r="E14" s="15"/>
      <c r="F14" s="15"/>
      <c r="G14" s="15"/>
      <c r="H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ht="42" customHeight="1">
      <c r="A15" s="1"/>
      <c r="B15" s="15"/>
      <c r="C15" s="15"/>
      <c r="D15" s="15"/>
      <c r="E15" s="15"/>
      <c r="F15" s="15"/>
      <c r="G15" s="15"/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ht="32.1" customHeight="1">
      <c r="A16" s="1"/>
      <c r="B16" s="2"/>
      <c r="C16" s="2"/>
      <c r="D16" s="2"/>
      <c r="E16" s="1"/>
      <c r="F16" s="2"/>
      <c r="G16" s="2"/>
      <c r="H16" s="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ht="32.1" customHeight="1">
      <c r="A17" s="14" t="s">
        <v>120</v>
      </c>
      <c r="B17" s="21"/>
      <c r="C17" s="21"/>
      <c r="D17" s="21"/>
      <c r="E17" s="14"/>
      <c r="F17" s="21"/>
      <c r="G17" s="21"/>
      <c r="H17" s="2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32.1" customHeight="1">
      <c r="A18" s="4" t="s">
        <v>121</v>
      </c>
      <c r="B18" s="15" t="s">
        <v>122</v>
      </c>
      <c r="C18" s="15"/>
      <c r="D18" s="15"/>
      <c r="E18" s="15"/>
      <c r="F18" s="15"/>
      <c r="G18" s="15"/>
      <c r="H18" s="1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32.1" customHeight="1">
      <c r="A19" s="1"/>
      <c r="B19" s="15"/>
      <c r="C19" s="15"/>
      <c r="D19" s="15"/>
      <c r="E19" s="15"/>
      <c r="F19" s="15"/>
      <c r="G19" s="15"/>
      <c r="H19" s="1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32.1" customHeight="1">
      <c r="A20" s="4" t="s">
        <v>123</v>
      </c>
      <c r="B20" s="15" t="s">
        <v>124</v>
      </c>
      <c r="C20" s="15"/>
      <c r="D20" s="15"/>
      <c r="E20" s="15"/>
      <c r="F20" s="15"/>
      <c r="G20" s="15"/>
      <c r="H20" s="1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32.1" customHeight="1">
      <c r="A21" s="1"/>
      <c r="B21" s="15"/>
      <c r="C21" s="15"/>
      <c r="D21" s="15"/>
      <c r="E21" s="15"/>
      <c r="F21" s="15"/>
      <c r="G21" s="15"/>
      <c r="H21" s="1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32.1" customHeight="1">
      <c r="A22" s="4" t="s">
        <v>125</v>
      </c>
      <c r="B22" s="15" t="s">
        <v>126</v>
      </c>
      <c r="C22" s="15"/>
      <c r="D22" s="15"/>
      <c r="E22" s="15"/>
      <c r="F22" s="15"/>
      <c r="G22" s="15"/>
      <c r="H22" s="1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32.1" customHeight="1">
      <c r="A23" s="1"/>
      <c r="B23" s="15"/>
      <c r="C23" s="15"/>
      <c r="D23" s="15"/>
      <c r="E23" s="15"/>
      <c r="F23" s="15"/>
      <c r="G23" s="15"/>
      <c r="H23" s="1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32.1" customHeight="1">
      <c r="A24" s="4" t="s">
        <v>127</v>
      </c>
      <c r="B24" s="15" t="s">
        <v>128</v>
      </c>
      <c r="C24" s="15"/>
      <c r="D24" s="15"/>
      <c r="E24" s="15"/>
      <c r="F24" s="15"/>
      <c r="G24" s="15"/>
      <c r="H24" s="1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32.1" customHeight="1">
      <c r="A25" s="1"/>
      <c r="B25" s="15"/>
      <c r="C25" s="15"/>
      <c r="D25" s="15"/>
      <c r="E25" s="15"/>
      <c r="F25" s="15"/>
      <c r="G25" s="15"/>
      <c r="H25" s="1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32.1" customHeight="1">
      <c r="A26" s="4" t="s">
        <v>129</v>
      </c>
      <c r="B26" s="2" t="s">
        <v>105</v>
      </c>
      <c r="C26" s="2"/>
      <c r="D26" s="2"/>
      <c r="E26" s="4" t="s">
        <v>130</v>
      </c>
      <c r="F26" s="2" t="s">
        <v>105</v>
      </c>
      <c r="G26" s="2"/>
      <c r="H26" s="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32.1" customHeight="1">
      <c r="A27" s="4" t="s">
        <v>131</v>
      </c>
      <c r="B27" s="2" t="s">
        <v>105</v>
      </c>
      <c r="C27" s="2"/>
      <c r="D27" s="2"/>
      <c r="E27" s="4" t="s">
        <v>132</v>
      </c>
      <c r="F27" s="2" t="s">
        <v>105</v>
      </c>
      <c r="G27" s="2"/>
      <c r="H27" s="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32.1" customHeight="1">
      <c r="A28" s="4" t="s">
        <v>133</v>
      </c>
      <c r="B28" s="2" t="s">
        <v>105</v>
      </c>
      <c r="C28" s="2"/>
      <c r="D28" s="2"/>
      <c r="E28" s="4" t="s">
        <v>134</v>
      </c>
      <c r="F28" s="2" t="s">
        <v>105</v>
      </c>
      <c r="G28" s="2"/>
      <c r="H28" s="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32.1" customHeight="1">
      <c r="A29" s="1"/>
      <c r="B29" s="2"/>
      <c r="C29" s="2"/>
      <c r="D29" s="2"/>
      <c r="E29" s="1"/>
      <c r="F29" s="2"/>
      <c r="G29" s="2"/>
      <c r="H29" s="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32.1" customHeight="1">
      <c r="A30" s="14" t="s">
        <v>135</v>
      </c>
      <c r="B30" s="21"/>
      <c r="C30" s="21"/>
      <c r="D30" s="21"/>
      <c r="E30" s="14"/>
      <c r="F30" s="21"/>
      <c r="G30" s="21"/>
      <c r="H30" s="2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32.1" customHeight="1">
      <c r="A31" s="4" t="s">
        <v>136</v>
      </c>
      <c r="B31" s="2" t="s">
        <v>105</v>
      </c>
      <c r="C31" s="2"/>
      <c r="D31" s="2"/>
      <c r="E31" s="4" t="s">
        <v>137</v>
      </c>
      <c r="F31" s="2" t="s">
        <v>105</v>
      </c>
      <c r="G31" s="2"/>
      <c r="H31" s="2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32.1" customHeight="1">
      <c r="A32" s="4" t="s">
        <v>138</v>
      </c>
      <c r="B32" s="2" t="s">
        <v>105</v>
      </c>
      <c r="C32" s="2"/>
      <c r="D32" s="2"/>
      <c r="E32" s="4" t="s">
        <v>139</v>
      </c>
      <c r="F32" s="2" t="s">
        <v>105</v>
      </c>
      <c r="G32" s="2"/>
      <c r="H32" s="2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32.1" customHeight="1">
      <c r="A33" s="4" t="s">
        <v>140</v>
      </c>
      <c r="B33" s="2" t="s">
        <v>105</v>
      </c>
      <c r="C33" s="2"/>
      <c r="D33" s="2"/>
      <c r="E33" s="4" t="s">
        <v>141</v>
      </c>
      <c r="F33" s="2" t="s">
        <v>105</v>
      </c>
      <c r="G33" s="2"/>
      <c r="H33" s="2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32.1" customHeight="1">
      <c r="A34" s="4" t="s">
        <v>142</v>
      </c>
      <c r="B34" s="2" t="s">
        <v>105</v>
      </c>
      <c r="C34" s="2"/>
      <c r="D34" s="2"/>
      <c r="E34" s="4" t="s">
        <v>143</v>
      </c>
      <c r="F34" s="2" t="s">
        <v>105</v>
      </c>
      <c r="G34" s="2"/>
      <c r="H34" s="2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32.1" customHeight="1">
      <c r="A35" s="4" t="s">
        <v>144</v>
      </c>
      <c r="B35" s="2" t="s">
        <v>105</v>
      </c>
      <c r="C35" s="2"/>
      <c r="D35" s="2"/>
      <c r="E35" s="4" t="s">
        <v>145</v>
      </c>
      <c r="F35" s="2" t="s">
        <v>105</v>
      </c>
      <c r="G35" s="2"/>
      <c r="H35" s="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32.1" customHeight="1">
      <c r="A36" s="4" t="s">
        <v>146</v>
      </c>
      <c r="B36" s="2" t="s">
        <v>105</v>
      </c>
      <c r="C36" s="2"/>
      <c r="D36" s="2"/>
      <c r="E36" s="4" t="s">
        <v>147</v>
      </c>
      <c r="F36" s="2" t="s">
        <v>105</v>
      </c>
      <c r="G36" s="2"/>
      <c r="H36" s="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32.1" customHeight="1">
      <c r="A37" s="4" t="s">
        <v>148</v>
      </c>
      <c r="B37" s="2" t="s">
        <v>105</v>
      </c>
      <c r="C37" s="2"/>
      <c r="D37" s="2"/>
      <c r="E37" s="4" t="s">
        <v>149</v>
      </c>
      <c r="F37" s="2" t="s">
        <v>105</v>
      </c>
      <c r="G37" s="2"/>
      <c r="H37" s="2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ht="32.1" customHeight="1">
      <c r="A38" s="1"/>
      <c r="B38" s="2"/>
      <c r="C38" s="2"/>
      <c r="D38" s="2"/>
      <c r="E38" s="1"/>
      <c r="F38" s="2"/>
      <c r="G38" s="2"/>
      <c r="H38" s="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32.1" customHeight="1">
      <c r="A39" s="14" t="s">
        <v>150</v>
      </c>
      <c r="B39" s="21"/>
      <c r="C39" s="21"/>
      <c r="D39" s="21"/>
      <c r="E39" s="14"/>
      <c r="F39" s="21"/>
      <c r="G39" s="21"/>
      <c r="H39" s="21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ht="32.1" customHeight="1">
      <c r="A40" s="4" t="s">
        <v>151</v>
      </c>
      <c r="B40" s="2" t="s">
        <v>105</v>
      </c>
      <c r="C40" s="2"/>
      <c r="D40" s="2"/>
      <c r="E40" s="4" t="s">
        <v>152</v>
      </c>
      <c r="F40" s="2" t="s">
        <v>105</v>
      </c>
      <c r="G40" s="2"/>
      <c r="H40" s="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ht="32.1" customHeight="1">
      <c r="A41" s="4" t="s">
        <v>153</v>
      </c>
      <c r="B41" s="2" t="s">
        <v>105</v>
      </c>
      <c r="C41" s="2"/>
      <c r="D41" s="2"/>
      <c r="E41" s="4" t="s">
        <v>154</v>
      </c>
      <c r="F41" s="2" t="s">
        <v>105</v>
      </c>
      <c r="G41" s="2"/>
      <c r="H41" s="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ht="32.1" customHeight="1">
      <c r="A42" s="4" t="s">
        <v>155</v>
      </c>
      <c r="B42" s="2" t="s">
        <v>105</v>
      </c>
      <c r="C42" s="2"/>
      <c r="D42" s="2"/>
      <c r="E42" s="4" t="s">
        <v>156</v>
      </c>
      <c r="F42" s="2" t="s">
        <v>105</v>
      </c>
      <c r="G42" s="2"/>
      <c r="H42" s="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ht="32.1" customHeight="1">
      <c r="A43" s="4" t="s">
        <v>157</v>
      </c>
      <c r="B43" s="2" t="s">
        <v>105</v>
      </c>
      <c r="C43" s="2"/>
      <c r="D43" s="2"/>
      <c r="E43" s="4" t="s">
        <v>158</v>
      </c>
      <c r="F43" s="2" t="s">
        <v>105</v>
      </c>
      <c r="G43" s="2"/>
      <c r="H43" s="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32.1" customHeight="1">
      <c r="A44" s="4" t="s">
        <v>159</v>
      </c>
      <c r="B44" s="2" t="s">
        <v>105</v>
      </c>
      <c r="C44" s="2"/>
      <c r="D44" s="2"/>
      <c r="E44" s="4" t="s">
        <v>160</v>
      </c>
      <c r="F44" s="2" t="s">
        <v>105</v>
      </c>
      <c r="G44" s="2"/>
      <c r="H44" s="2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32.1" customHeight="1">
      <c r="A45" s="4" t="s">
        <v>161</v>
      </c>
      <c r="B45" s="2" t="s">
        <v>105</v>
      </c>
      <c r="C45" s="2"/>
      <c r="D45" s="2"/>
      <c r="E45" s="4" t="s">
        <v>162</v>
      </c>
      <c r="F45" s="2" t="s">
        <v>105</v>
      </c>
      <c r="G45" s="2"/>
      <c r="H45" s="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 ht="32.1" customHeight="1">
      <c r="A46" s="4" t="s">
        <v>163</v>
      </c>
      <c r="B46" s="2" t="s">
        <v>105</v>
      </c>
      <c r="C46" s="2"/>
      <c r="D46" s="2"/>
      <c r="E46" s="4" t="s">
        <v>164</v>
      </c>
      <c r="F46" s="2" t="s">
        <v>105</v>
      </c>
      <c r="G46" s="2"/>
      <c r="H46" s="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 ht="32.1" customHeight="1">
      <c r="A47" s="1"/>
      <c r="B47" s="2"/>
      <c r="C47" s="2"/>
      <c r="D47" s="2"/>
      <c r="E47" s="1"/>
      <c r="F47" s="2"/>
      <c r="G47" s="2"/>
      <c r="H47" s="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 ht="32.1" customHeight="1">
      <c r="A48" s="14" t="s">
        <v>165</v>
      </c>
      <c r="B48" s="21"/>
      <c r="C48" s="21"/>
      <c r="D48" s="21"/>
      <c r="E48" s="14"/>
      <c r="F48" s="21"/>
      <c r="G48" s="21"/>
      <c r="H48" s="21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 ht="32.1" customHeight="1">
      <c r="A49" s="4" t="s">
        <v>166</v>
      </c>
      <c r="B49" s="2" t="s">
        <v>105</v>
      </c>
      <c r="C49" s="2"/>
      <c r="D49" s="2"/>
      <c r="E49" s="4" t="s">
        <v>167</v>
      </c>
      <c r="F49" s="2" t="s">
        <v>105</v>
      </c>
      <c r="G49" s="2"/>
      <c r="H49" s="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 ht="32.1" customHeight="1">
      <c r="A50" s="4" t="s">
        <v>168</v>
      </c>
      <c r="B50" s="9" t="s">
        <v>105</v>
      </c>
      <c r="C50" s="9"/>
      <c r="D50" s="9"/>
      <c r="E50" s="4" t="s">
        <v>169</v>
      </c>
      <c r="F50" s="9" t="s">
        <v>105</v>
      </c>
      <c r="G50" s="9"/>
      <c r="H50" s="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 ht="32.1" customHeight="1">
      <c r="A51" s="4" t="s">
        <v>170</v>
      </c>
      <c r="B51" s="2" t="s">
        <v>105</v>
      </c>
      <c r="C51" s="2"/>
      <c r="D51" s="2"/>
      <c r="E51" s="4" t="s">
        <v>171</v>
      </c>
      <c r="F51" s="2" t="s">
        <v>105</v>
      </c>
      <c r="G51" s="2"/>
      <c r="H51" s="2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32.1" customHeight="1">
      <c r="A52" s="4" t="s">
        <v>172</v>
      </c>
      <c r="B52" s="9" t="s">
        <v>105</v>
      </c>
      <c r="C52" s="9"/>
      <c r="D52" s="9"/>
      <c r="E52" s="4" t="s">
        <v>173</v>
      </c>
      <c r="F52" s="9" t="s">
        <v>105</v>
      </c>
      <c r="G52" s="9"/>
      <c r="H52" s="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32.1" customHeight="1">
      <c r="A53" s="4" t="s">
        <v>174</v>
      </c>
      <c r="B53" s="2" t="s">
        <v>105</v>
      </c>
      <c r="C53" s="2"/>
      <c r="D53" s="2"/>
      <c r="E53" s="4" t="s">
        <v>175</v>
      </c>
      <c r="F53" s="2" t="s">
        <v>105</v>
      </c>
      <c r="G53" s="2"/>
      <c r="H53" s="2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32.1" customHeight="1">
      <c r="A54" s="4" t="s">
        <v>176</v>
      </c>
      <c r="B54" s="2" t="s">
        <v>105</v>
      </c>
      <c r="C54" s="2"/>
      <c r="D54" s="2"/>
      <c r="E54" s="4" t="s">
        <v>177</v>
      </c>
      <c r="F54" s="2" t="s">
        <v>105</v>
      </c>
      <c r="G54" s="2"/>
      <c r="H54" s="2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32.1" customHeight="1">
      <c r="A55" s="1"/>
      <c r="B55" s="2"/>
      <c r="C55" s="2"/>
      <c r="D55" s="2"/>
      <c r="E55" s="1"/>
      <c r="F55" s="2"/>
      <c r="G55" s="2"/>
      <c r="H55" s="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32.1" customHeight="1">
      <c r="A56" s="14" t="s">
        <v>178</v>
      </c>
      <c r="B56" s="21"/>
      <c r="C56" s="21"/>
      <c r="D56" s="21"/>
      <c r="E56" s="14"/>
      <c r="F56" s="21"/>
      <c r="G56" s="21"/>
      <c r="H56" s="21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32.1" customHeight="1">
      <c r="A57" s="5" t="s">
        <v>179</v>
      </c>
      <c r="B57" s="11" t="s">
        <v>180</v>
      </c>
      <c r="C57" s="22" t="s">
        <v>181</v>
      </c>
      <c r="D57" s="22"/>
      <c r="E57" s="5" t="s">
        <v>182</v>
      </c>
      <c r="F57" s="11" t="s">
        <v>183</v>
      </c>
      <c r="G57" s="22" t="s">
        <v>184</v>
      </c>
      <c r="H57" s="2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32.1" customHeight="1">
      <c r="A58" s="2" t="s">
        <v>185</v>
      </c>
      <c r="B58" s="2"/>
      <c r="C58" s="15"/>
      <c r="D58" s="15"/>
      <c r="E58" s="2"/>
      <c r="F58" s="2"/>
      <c r="G58" s="15"/>
      <c r="H58" s="1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32.1" customHeight="1">
      <c r="A59" s="2" t="s">
        <v>186</v>
      </c>
      <c r="B59" s="2"/>
      <c r="C59" s="15"/>
      <c r="D59" s="15"/>
      <c r="E59" s="2"/>
      <c r="F59" s="2"/>
      <c r="G59" s="15"/>
      <c r="H59" s="1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32.1" customHeight="1">
      <c r="A60" s="2" t="s">
        <v>187</v>
      </c>
      <c r="B60" s="2"/>
      <c r="C60" s="15"/>
      <c r="D60" s="15"/>
      <c r="E60" s="2"/>
      <c r="F60" s="2"/>
      <c r="G60" s="15"/>
      <c r="H60" s="1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32.1" customHeight="1">
      <c r="A61" s="2" t="s">
        <v>188</v>
      </c>
      <c r="B61" s="2"/>
      <c r="C61" s="15"/>
      <c r="D61" s="15"/>
      <c r="E61" s="2"/>
      <c r="F61" s="2"/>
      <c r="G61" s="15"/>
      <c r="H61" s="1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32.1" customHeight="1">
      <c r="A62" s="2" t="s">
        <v>189</v>
      </c>
      <c r="B62" s="2"/>
      <c r="C62" s="15"/>
      <c r="D62" s="15"/>
      <c r="E62" s="2"/>
      <c r="F62" s="2"/>
      <c r="G62" s="15"/>
      <c r="H62" s="1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32.1" customHeight="1">
      <c r="A63" s="2" t="s">
        <v>190</v>
      </c>
      <c r="B63" s="2"/>
      <c r="C63" s="15"/>
      <c r="D63" s="15"/>
      <c r="E63" s="2"/>
      <c r="F63" s="2"/>
      <c r="G63" s="15"/>
      <c r="H63" s="1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32.1" customHeight="1">
      <c r="A64" s="2" t="s">
        <v>191</v>
      </c>
      <c r="B64" s="2"/>
      <c r="C64" s="15"/>
      <c r="D64" s="15"/>
      <c r="E64" s="2"/>
      <c r="F64" s="2"/>
      <c r="G64" s="15"/>
      <c r="H64" s="1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 ht="32.1" customHeight="1">
      <c r="A65" s="2" t="s">
        <v>192</v>
      </c>
      <c r="B65" s="2"/>
      <c r="C65" s="15"/>
      <c r="D65" s="15"/>
      <c r="E65" s="2"/>
      <c r="F65" s="2"/>
      <c r="G65" s="15"/>
      <c r="H65" s="1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 ht="32.1" customHeight="1">
      <c r="A66" s="2" t="s">
        <v>193</v>
      </c>
      <c r="B66" s="2"/>
      <c r="C66" s="15"/>
      <c r="D66" s="15"/>
      <c r="E66" s="2"/>
      <c r="F66" s="2"/>
      <c r="G66" s="15"/>
      <c r="H66" s="1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 ht="32.1" customHeight="1">
      <c r="A67" s="2" t="s">
        <v>194</v>
      </c>
      <c r="B67" s="2"/>
      <c r="C67" s="15"/>
      <c r="D67" s="15"/>
      <c r="E67" s="2"/>
      <c r="F67" s="2"/>
      <c r="G67" s="15"/>
      <c r="H67" s="1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 ht="32.1" customHeight="1">
      <c r="A68" s="1"/>
      <c r="B68" s="2"/>
      <c r="C68" s="2"/>
      <c r="D68" s="2"/>
      <c r="E68" s="1"/>
      <c r="F68" s="2"/>
      <c r="G68" s="2"/>
      <c r="H68" s="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 ht="32.1" customHeight="1">
      <c r="A69" s="14" t="s">
        <v>195</v>
      </c>
      <c r="B69" s="21"/>
      <c r="C69" s="21"/>
      <c r="D69" s="21"/>
      <c r="E69" s="14"/>
      <c r="F69" s="21"/>
      <c r="G69" s="21"/>
      <c r="H69" s="21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 ht="32.1" customHeight="1">
      <c r="A70" s="5" t="s">
        <v>196</v>
      </c>
      <c r="B70" s="11" t="s">
        <v>197</v>
      </c>
      <c r="C70" s="11" t="s">
        <v>198</v>
      </c>
      <c r="D70" s="11" t="s">
        <v>199</v>
      </c>
      <c r="E70" s="5" t="s">
        <v>200</v>
      </c>
      <c r="F70" s="2"/>
      <c r="G70" s="22" t="s">
        <v>201</v>
      </c>
      <c r="H70" s="2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 ht="32.1" customHeight="1">
      <c r="A71" s="2" t="s">
        <v>202</v>
      </c>
      <c r="B71" s="2" t="s">
        <v>203</v>
      </c>
      <c r="C71" s="2" t="s">
        <v>204</v>
      </c>
      <c r="D71" s="2" t="s">
        <v>205</v>
      </c>
      <c r="E71" s="2"/>
      <c r="F71" s="2"/>
      <c r="G71" s="10" t="s">
        <v>206</v>
      </c>
      <c r="H71" s="2">
        <f>SUM(E71:E76)</f>
        <v>0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 ht="32.1" customHeight="1">
      <c r="A72" s="2" t="s">
        <v>207</v>
      </c>
      <c r="B72" s="2" t="s">
        <v>208</v>
      </c>
      <c r="C72" s="2" t="s">
        <v>209</v>
      </c>
      <c r="D72" s="2" t="s">
        <v>210</v>
      </c>
      <c r="E72" s="2"/>
      <c r="F72" s="2"/>
      <c r="G72" s="10" t="s">
        <v>211</v>
      </c>
      <c r="H72" s="2" t="s">
        <v>212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 ht="32.1" customHeight="1">
      <c r="A73" s="2" t="s">
        <v>213</v>
      </c>
      <c r="B73" s="2" t="s">
        <v>214</v>
      </c>
      <c r="C73" s="2" t="s">
        <v>215</v>
      </c>
      <c r="D73" s="2" t="s">
        <v>216</v>
      </c>
      <c r="E73" s="2"/>
      <c r="F73" s="2"/>
      <c r="G73" s="10" t="s">
        <v>217</v>
      </c>
      <c r="H73" s="2" t="str">
        <f>IF(H72="Yes","High",IF(H71&gt;=14,"High",IF(H71&gt;=9,"Medium",IF(H71&gt;=6,"Low",""))))</f>
        <v/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 ht="32.1" customHeight="1">
      <c r="A74" s="2" t="s">
        <v>218</v>
      </c>
      <c r="B74" s="2" t="s">
        <v>219</v>
      </c>
      <c r="C74" s="2" t="s">
        <v>220</v>
      </c>
      <c r="D74" s="2" t="s">
        <v>221</v>
      </c>
      <c r="E74" s="2"/>
      <c r="F74" s="2"/>
      <c r="G74" s="10" t="s">
        <v>222</v>
      </c>
      <c r="H74" s="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 ht="32.1" customHeight="1">
      <c r="A75" s="2" t="s">
        <v>223</v>
      </c>
      <c r="B75" s="2" t="s">
        <v>224</v>
      </c>
      <c r="C75" s="2" t="s">
        <v>225</v>
      </c>
      <c r="D75" s="2" t="s">
        <v>226</v>
      </c>
      <c r="E75" s="2"/>
      <c r="F75" s="2"/>
      <c r="G75" s="2"/>
      <c r="H75" s="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 ht="32.1" customHeight="1">
      <c r="A76" s="2" t="s">
        <v>227</v>
      </c>
      <c r="B76" s="2" t="s">
        <v>228</v>
      </c>
      <c r="C76" s="2" t="s">
        <v>229</v>
      </c>
      <c r="D76" s="2" t="s">
        <v>230</v>
      </c>
      <c r="E76" s="2"/>
      <c r="F76" s="2"/>
      <c r="G76" s="2"/>
      <c r="H76" s="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 ht="32.1" customHeight="1">
      <c r="A77" s="1"/>
      <c r="B77" s="2"/>
      <c r="C77" s="2"/>
      <c r="D77" s="2"/>
      <c r="E77" s="1"/>
      <c r="F77" s="2"/>
      <c r="G77" s="2"/>
      <c r="H77" s="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 ht="32.1" customHeight="1">
      <c r="A78" s="4" t="s">
        <v>231</v>
      </c>
      <c r="B78" s="2" t="s">
        <v>105</v>
      </c>
      <c r="C78" s="2"/>
      <c r="D78" s="2"/>
      <c r="E78" s="4" t="s">
        <v>86</v>
      </c>
      <c r="F78" s="9" t="s">
        <v>105</v>
      </c>
      <c r="G78" s="9"/>
      <c r="H78" s="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 ht="32.1" customHeight="1">
      <c r="A79" s="4" t="s">
        <v>232</v>
      </c>
      <c r="B79" s="2" t="s">
        <v>105</v>
      </c>
      <c r="C79" s="2"/>
      <c r="D79" s="2"/>
      <c r="E79" s="4" t="s">
        <v>87</v>
      </c>
      <c r="F79" s="9" t="s">
        <v>105</v>
      </c>
      <c r="G79" s="9"/>
      <c r="H79" s="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 ht="32.1" customHeight="1">
      <c r="A80" s="4" t="s">
        <v>233</v>
      </c>
      <c r="B80" s="2" t="s">
        <v>105</v>
      </c>
      <c r="C80" s="2"/>
      <c r="D80" s="2"/>
      <c r="E80" s="4" t="s">
        <v>234</v>
      </c>
      <c r="F80" s="2" t="s">
        <v>105</v>
      </c>
      <c r="G80" s="2"/>
      <c r="H80" s="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 ht="32.1" customHeight="1">
      <c r="A81" s="4" t="s">
        <v>235</v>
      </c>
      <c r="B81" s="2" t="s">
        <v>105</v>
      </c>
      <c r="C81" s="2"/>
      <c r="D81" s="2"/>
      <c r="E81" s="4" t="s">
        <v>236</v>
      </c>
      <c r="F81" s="2" t="s">
        <v>105</v>
      </c>
      <c r="G81" s="2"/>
      <c r="H81" s="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 ht="32.1" customHeight="1">
      <c r="A82" s="1"/>
      <c r="B82" s="1"/>
      <c r="C82" s="1"/>
      <c r="D82" s="1"/>
      <c r="E82" s="1"/>
      <c r="F82" s="1"/>
      <c r="G82" s="1"/>
      <c r="H82" s="1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 ht="32.1" customHeight="1">
      <c r="A83" s="13" t="s">
        <v>237</v>
      </c>
      <c r="B83" s="13"/>
      <c r="C83" s="13"/>
      <c r="D83" s="13"/>
      <c r="E83" s="13"/>
      <c r="F83" s="13"/>
      <c r="G83" s="13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 ht="32.1" customHeight="1">
      <c r="A84" s="13"/>
      <c r="B84" s="13"/>
      <c r="C84" s="13"/>
      <c r="D84" s="13"/>
      <c r="E84" s="13"/>
      <c r="F84" s="13"/>
      <c r="G84" s="13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</sheetData>
  <mergeCells count="38">
    <mergeCell ref="C67:D67"/>
    <mergeCell ref="G67:H67"/>
    <mergeCell ref="A69:H69"/>
    <mergeCell ref="G70:H70"/>
    <mergeCell ref="A83:H84"/>
    <mergeCell ref="C64:D64"/>
    <mergeCell ref="G64:H64"/>
    <mergeCell ref="C65:D65"/>
    <mergeCell ref="G65:H65"/>
    <mergeCell ref="C66:D66"/>
    <mergeCell ref="G66:H66"/>
    <mergeCell ref="C61:D61"/>
    <mergeCell ref="G61:H61"/>
    <mergeCell ref="C62:D62"/>
    <mergeCell ref="G62:H62"/>
    <mergeCell ref="C63:D63"/>
    <mergeCell ref="G63:H63"/>
    <mergeCell ref="C58:D58"/>
    <mergeCell ref="G58:H58"/>
    <mergeCell ref="C59:D59"/>
    <mergeCell ref="G59:H59"/>
    <mergeCell ref="C60:D60"/>
    <mergeCell ref="G60:H60"/>
    <mergeCell ref="A39:H39"/>
    <mergeCell ref="A48:H48"/>
    <mergeCell ref="A56:H56"/>
    <mergeCell ref="C57:D57"/>
    <mergeCell ref="G57:H57"/>
    <mergeCell ref="B18:H19"/>
    <mergeCell ref="B20:H21"/>
    <mergeCell ref="B22:H23"/>
    <mergeCell ref="B24:H25"/>
    <mergeCell ref="A30:H30"/>
    <mergeCell ref="A1:H2"/>
    <mergeCell ref="A3:H4"/>
    <mergeCell ref="A6:H6"/>
    <mergeCell ref="B14:H15"/>
    <mergeCell ref="A17:H17"/>
  </mergeCells>
  <conditionalFormatting sqref="H73:H74">
    <cfRule type="expression" dxfId="3" priority="1">
      <formula>H73="High"</formula>
    </cfRule>
    <cfRule type="expression" dxfId="2" priority="2">
      <formula>H73="Medium"</formula>
    </cfRule>
    <cfRule type="expression" dxfId="1" priority="3">
      <formula>H73="Low"</formula>
    </cfRule>
  </conditionalFormatting>
  <dataValidations count="1">
    <dataValidation type="list" sqref="E71:E76" xr:uid="{00000000-0002-0000-0200-000019000000}">
      <formula1>"1,2,3"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200-000000000000}">
          <x14:formula1>
            <xm:f>'Lists &amp; Guidance'!$A$4:$A$10</xm:f>
          </x14:formula1>
          <xm:sqref>F12:H12 B78:D78</xm:sqref>
        </x14:dataValidation>
        <x14:dataValidation type="list" xr:uid="{00000000-0002-0000-0200-000001000000}">
          <x14:formula1>
            <xm:f>'Lists &amp; Guidance'!$E$4:$E$7</xm:f>
          </x14:formula1>
          <xm:sqref>B26:D26 B58:B67 F42:H42 B41:D41 F40:H40 F36:H37 B36:D36 F34:H34 B34:D34 F31:H31 B28:D28 F26:H26</xm:sqref>
        </x14:dataValidation>
        <x14:dataValidation type="list" xr:uid="{00000000-0002-0000-0200-000003000000}">
          <x14:formula1>
            <xm:f>'Lists &amp; Guidance'!$F$4:$F$9</xm:f>
          </x14:formula1>
          <xm:sqref>B27:D27</xm:sqref>
        </x14:dataValidation>
        <x14:dataValidation type="list" xr:uid="{00000000-0002-0000-0200-000005000000}">
          <x14:formula1>
            <xm:f>'Lists &amp; Guidance'!$C$4:$C$7</xm:f>
          </x14:formula1>
          <xm:sqref>B31:D31</xm:sqref>
        </x14:dataValidation>
        <x14:dataValidation type="list" xr:uid="{00000000-0002-0000-0200-00001F000000}">
          <x14:formula1>
            <xm:f>'Lists &amp; Guidance'!$D$4:$D$5</xm:f>
          </x14:formula1>
          <xm:sqref>H72</xm:sqref>
        </x14:dataValidation>
        <x14:dataValidation type="list" xr:uid="{00000000-0002-0000-0200-000020000000}">
          <x14:formula1>
            <xm:f>'Lists &amp; Guidance'!$B$4:$B$6</xm:f>
          </x14:formula1>
          <xm:sqref>H74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200"/>
  <sheetViews>
    <sheetView workbookViewId="0">
      <selection sqref="A1:M2"/>
    </sheetView>
  </sheetViews>
  <sheetFormatPr defaultRowHeight="14.25"/>
  <cols>
    <col min="1" max="2" width="14" customWidth="1"/>
    <col min="3" max="3" width="26" customWidth="1"/>
    <col min="4" max="4" width="16" customWidth="1"/>
    <col min="5" max="5" width="20" customWidth="1"/>
    <col min="6" max="6" width="42" customWidth="1"/>
    <col min="7" max="7" width="36" customWidth="1"/>
    <col min="8" max="8" width="34" customWidth="1"/>
    <col min="9" max="9" width="22" customWidth="1"/>
    <col min="10" max="10" width="18" customWidth="1"/>
    <col min="11" max="11" width="26" customWidth="1"/>
    <col min="12" max="12" width="16" customWidth="1"/>
    <col min="13" max="13" width="44" customWidth="1"/>
  </cols>
  <sheetData>
    <row r="1" spans="1:52" ht="30" customHeight="1">
      <c r="A1" s="16" t="s">
        <v>238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ht="30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>
      <c r="A3" s="13" t="s">
        <v>239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ht="42" customHeight="1">
      <c r="A6" s="5" t="s">
        <v>240</v>
      </c>
      <c r="B6" s="5" t="s">
        <v>76</v>
      </c>
      <c r="C6" s="5" t="s">
        <v>241</v>
      </c>
      <c r="D6" s="5" t="s">
        <v>242</v>
      </c>
      <c r="E6" s="5" t="s">
        <v>243</v>
      </c>
      <c r="F6" s="5" t="s">
        <v>244</v>
      </c>
      <c r="G6" s="5" t="s">
        <v>245</v>
      </c>
      <c r="H6" s="5" t="s">
        <v>246</v>
      </c>
      <c r="I6" s="5" t="s">
        <v>247</v>
      </c>
      <c r="J6" s="5" t="s">
        <v>248</v>
      </c>
      <c r="K6" s="5" t="s">
        <v>249</v>
      </c>
      <c r="L6" s="5" t="s">
        <v>250</v>
      </c>
      <c r="M6" s="5" t="s">
        <v>251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 ht="48" customHeight="1">
      <c r="A7" s="2"/>
      <c r="B7" s="2"/>
      <c r="C7" s="2"/>
      <c r="D7" s="9"/>
      <c r="E7" s="2"/>
      <c r="F7" s="2"/>
      <c r="G7" s="2"/>
      <c r="H7" s="2"/>
      <c r="I7" s="2"/>
      <c r="J7" s="9"/>
      <c r="K7" s="2"/>
      <c r="L7" s="9"/>
      <c r="M7" s="2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ht="48" customHeight="1">
      <c r="A8" s="2"/>
      <c r="B8" s="2"/>
      <c r="C8" s="2"/>
      <c r="D8" s="9"/>
      <c r="E8" s="2"/>
      <c r="F8" s="2"/>
      <c r="G8" s="2"/>
      <c r="H8" s="2"/>
      <c r="I8" s="2"/>
      <c r="J8" s="9"/>
      <c r="K8" s="2"/>
      <c r="L8" s="9"/>
      <c r="M8" s="2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 ht="48" customHeight="1">
      <c r="A9" s="2"/>
      <c r="B9" s="2"/>
      <c r="C9" s="2"/>
      <c r="D9" s="9"/>
      <c r="E9" s="2"/>
      <c r="F9" s="2"/>
      <c r="G9" s="2"/>
      <c r="H9" s="2"/>
      <c r="I9" s="2"/>
      <c r="J9" s="9"/>
      <c r="K9" s="2"/>
      <c r="L9" s="9"/>
      <c r="M9" s="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48" customHeight="1">
      <c r="A10" s="2"/>
      <c r="B10" s="2"/>
      <c r="C10" s="2"/>
      <c r="D10" s="9"/>
      <c r="E10" s="2"/>
      <c r="F10" s="2"/>
      <c r="G10" s="2"/>
      <c r="H10" s="2"/>
      <c r="I10" s="2"/>
      <c r="J10" s="9"/>
      <c r="K10" s="2"/>
      <c r="L10" s="9"/>
      <c r="M10" s="2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ht="48" customHeight="1">
      <c r="A11" s="2"/>
      <c r="B11" s="2"/>
      <c r="C11" s="2"/>
      <c r="D11" s="9"/>
      <c r="E11" s="2"/>
      <c r="F11" s="2"/>
      <c r="G11" s="2"/>
      <c r="H11" s="2"/>
      <c r="I11" s="2"/>
      <c r="J11" s="9"/>
      <c r="K11" s="2"/>
      <c r="L11" s="9"/>
      <c r="M11" s="2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ht="48" customHeight="1">
      <c r="A12" s="2"/>
      <c r="B12" s="2"/>
      <c r="C12" s="2"/>
      <c r="D12" s="9"/>
      <c r="E12" s="2"/>
      <c r="F12" s="2"/>
      <c r="G12" s="2"/>
      <c r="H12" s="2"/>
      <c r="I12" s="2"/>
      <c r="J12" s="9"/>
      <c r="K12" s="2"/>
      <c r="L12" s="9"/>
      <c r="M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 ht="48" customHeight="1">
      <c r="A13" s="2"/>
      <c r="B13" s="2"/>
      <c r="C13" s="2"/>
      <c r="D13" s="9"/>
      <c r="E13" s="2"/>
      <c r="F13" s="2"/>
      <c r="G13" s="2"/>
      <c r="H13" s="2"/>
      <c r="I13" s="2"/>
      <c r="J13" s="9"/>
      <c r="K13" s="2"/>
      <c r="L13" s="9"/>
      <c r="M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48" customHeight="1">
      <c r="A14" s="2"/>
      <c r="B14" s="2"/>
      <c r="C14" s="2"/>
      <c r="D14" s="9"/>
      <c r="E14" s="2"/>
      <c r="F14" s="2"/>
      <c r="G14" s="2"/>
      <c r="H14" s="2"/>
      <c r="I14" s="2"/>
      <c r="J14" s="9"/>
      <c r="K14" s="2"/>
      <c r="L14" s="9"/>
      <c r="M14" s="2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ht="48" customHeight="1">
      <c r="A15" s="2"/>
      <c r="B15" s="2"/>
      <c r="C15" s="2"/>
      <c r="D15" s="9"/>
      <c r="E15" s="2"/>
      <c r="F15" s="2"/>
      <c r="G15" s="2"/>
      <c r="H15" s="2"/>
      <c r="I15" s="2"/>
      <c r="J15" s="9"/>
      <c r="K15" s="2"/>
      <c r="L15" s="9"/>
      <c r="M15" s="2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ht="48" customHeight="1">
      <c r="A16" s="2"/>
      <c r="B16" s="2"/>
      <c r="C16" s="2"/>
      <c r="D16" s="9"/>
      <c r="E16" s="2"/>
      <c r="F16" s="2"/>
      <c r="G16" s="2"/>
      <c r="H16" s="2"/>
      <c r="I16" s="2"/>
      <c r="J16" s="9"/>
      <c r="K16" s="2"/>
      <c r="L16" s="9"/>
      <c r="M16" s="2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ht="48" customHeight="1">
      <c r="A17" s="2"/>
      <c r="B17" s="2"/>
      <c r="C17" s="2"/>
      <c r="D17" s="9"/>
      <c r="E17" s="2"/>
      <c r="F17" s="2"/>
      <c r="G17" s="2"/>
      <c r="H17" s="2"/>
      <c r="I17" s="2"/>
      <c r="J17" s="9"/>
      <c r="K17" s="2"/>
      <c r="L17" s="9"/>
      <c r="M17" s="2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48" customHeight="1">
      <c r="A18" s="2"/>
      <c r="B18" s="2"/>
      <c r="C18" s="2"/>
      <c r="D18" s="9"/>
      <c r="E18" s="2"/>
      <c r="F18" s="2"/>
      <c r="G18" s="2"/>
      <c r="H18" s="2"/>
      <c r="I18" s="2"/>
      <c r="J18" s="9"/>
      <c r="K18" s="2"/>
      <c r="L18" s="9"/>
      <c r="M18" s="2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48" customHeight="1">
      <c r="A19" s="2"/>
      <c r="B19" s="2"/>
      <c r="C19" s="2"/>
      <c r="D19" s="9"/>
      <c r="E19" s="2"/>
      <c r="F19" s="2"/>
      <c r="G19" s="2"/>
      <c r="H19" s="2"/>
      <c r="I19" s="2"/>
      <c r="J19" s="9"/>
      <c r="K19" s="2"/>
      <c r="L19" s="9"/>
      <c r="M19" s="2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48" customHeight="1">
      <c r="A20" s="2"/>
      <c r="B20" s="2"/>
      <c r="C20" s="2"/>
      <c r="D20" s="9"/>
      <c r="E20" s="2"/>
      <c r="F20" s="2"/>
      <c r="G20" s="2"/>
      <c r="H20" s="2"/>
      <c r="I20" s="2"/>
      <c r="J20" s="9"/>
      <c r="K20" s="2"/>
      <c r="L20" s="9"/>
      <c r="M20" s="2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48" customHeight="1">
      <c r="A21" s="2"/>
      <c r="B21" s="2"/>
      <c r="C21" s="2"/>
      <c r="D21" s="9"/>
      <c r="E21" s="2"/>
      <c r="F21" s="2"/>
      <c r="G21" s="2"/>
      <c r="H21" s="2"/>
      <c r="I21" s="2"/>
      <c r="J21" s="9"/>
      <c r="K21" s="2"/>
      <c r="L21" s="9"/>
      <c r="M21" s="2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48" customHeight="1">
      <c r="A22" s="2"/>
      <c r="B22" s="2"/>
      <c r="C22" s="2"/>
      <c r="D22" s="9"/>
      <c r="E22" s="2"/>
      <c r="F22" s="2"/>
      <c r="G22" s="2"/>
      <c r="H22" s="2"/>
      <c r="I22" s="2"/>
      <c r="J22" s="9"/>
      <c r="K22" s="2"/>
      <c r="L22" s="9"/>
      <c r="M22" s="2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48" customHeight="1">
      <c r="A23" s="2"/>
      <c r="B23" s="2"/>
      <c r="C23" s="2"/>
      <c r="D23" s="9"/>
      <c r="E23" s="2"/>
      <c r="F23" s="2"/>
      <c r="G23" s="2"/>
      <c r="H23" s="2"/>
      <c r="I23" s="2"/>
      <c r="J23" s="9"/>
      <c r="K23" s="2"/>
      <c r="L23" s="9"/>
      <c r="M23" s="2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48" customHeight="1">
      <c r="A24" s="2"/>
      <c r="B24" s="2"/>
      <c r="C24" s="2"/>
      <c r="D24" s="9"/>
      <c r="E24" s="2"/>
      <c r="F24" s="2"/>
      <c r="G24" s="2"/>
      <c r="H24" s="2"/>
      <c r="I24" s="2"/>
      <c r="J24" s="9"/>
      <c r="K24" s="2"/>
      <c r="L24" s="9"/>
      <c r="M24" s="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48" customHeight="1">
      <c r="A25" s="2"/>
      <c r="B25" s="2"/>
      <c r="C25" s="2"/>
      <c r="D25" s="9"/>
      <c r="E25" s="2"/>
      <c r="F25" s="2"/>
      <c r="G25" s="2"/>
      <c r="H25" s="2"/>
      <c r="I25" s="2"/>
      <c r="J25" s="9"/>
      <c r="K25" s="2"/>
      <c r="L25" s="9"/>
      <c r="M25" s="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48" customHeight="1">
      <c r="A26" s="2"/>
      <c r="B26" s="2"/>
      <c r="C26" s="2"/>
      <c r="D26" s="9"/>
      <c r="E26" s="2"/>
      <c r="F26" s="2"/>
      <c r="G26" s="2"/>
      <c r="H26" s="2"/>
      <c r="I26" s="2"/>
      <c r="J26" s="9"/>
      <c r="K26" s="2"/>
      <c r="L26" s="9"/>
      <c r="M26" s="2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48" customHeight="1">
      <c r="A27" s="2"/>
      <c r="B27" s="2"/>
      <c r="C27" s="2"/>
      <c r="D27" s="9"/>
      <c r="E27" s="2"/>
      <c r="F27" s="2"/>
      <c r="G27" s="2"/>
      <c r="H27" s="2"/>
      <c r="I27" s="2"/>
      <c r="J27" s="9"/>
      <c r="K27" s="2"/>
      <c r="L27" s="9"/>
      <c r="M27" s="2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48" customHeight="1">
      <c r="A28" s="2"/>
      <c r="B28" s="2"/>
      <c r="C28" s="2"/>
      <c r="D28" s="9"/>
      <c r="E28" s="2"/>
      <c r="F28" s="2"/>
      <c r="G28" s="2"/>
      <c r="H28" s="2"/>
      <c r="I28" s="2"/>
      <c r="J28" s="9"/>
      <c r="K28" s="2"/>
      <c r="L28" s="9"/>
      <c r="M28" s="2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48" customHeight="1">
      <c r="A29" s="2"/>
      <c r="B29" s="2"/>
      <c r="C29" s="2"/>
      <c r="D29" s="9"/>
      <c r="E29" s="2"/>
      <c r="F29" s="2"/>
      <c r="G29" s="2"/>
      <c r="H29" s="2"/>
      <c r="I29" s="2"/>
      <c r="J29" s="9"/>
      <c r="K29" s="2"/>
      <c r="L29" s="9"/>
      <c r="M29" s="2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48" customHeight="1">
      <c r="A30" s="2"/>
      <c r="B30" s="2"/>
      <c r="C30" s="2"/>
      <c r="D30" s="9"/>
      <c r="E30" s="2"/>
      <c r="F30" s="2"/>
      <c r="G30" s="2"/>
      <c r="H30" s="2"/>
      <c r="I30" s="2"/>
      <c r="J30" s="9"/>
      <c r="K30" s="2"/>
      <c r="L30" s="9"/>
      <c r="M30" s="2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48" customHeight="1">
      <c r="A31" s="2"/>
      <c r="B31" s="2"/>
      <c r="C31" s="2"/>
      <c r="D31" s="9"/>
      <c r="E31" s="2"/>
      <c r="F31" s="2"/>
      <c r="G31" s="2"/>
      <c r="H31" s="2"/>
      <c r="I31" s="2"/>
      <c r="J31" s="9"/>
      <c r="K31" s="2"/>
      <c r="L31" s="9"/>
      <c r="M31" s="2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48" customHeight="1">
      <c r="A32" s="2"/>
      <c r="B32" s="2"/>
      <c r="C32" s="2"/>
      <c r="D32" s="9"/>
      <c r="E32" s="2"/>
      <c r="F32" s="2"/>
      <c r="G32" s="2"/>
      <c r="H32" s="2"/>
      <c r="I32" s="2"/>
      <c r="J32" s="9"/>
      <c r="K32" s="2"/>
      <c r="L32" s="9"/>
      <c r="M32" s="2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48" customHeight="1">
      <c r="A33" s="2"/>
      <c r="B33" s="2"/>
      <c r="C33" s="2"/>
      <c r="D33" s="9"/>
      <c r="E33" s="2"/>
      <c r="F33" s="2"/>
      <c r="G33" s="2"/>
      <c r="H33" s="2"/>
      <c r="I33" s="2"/>
      <c r="J33" s="9"/>
      <c r="K33" s="2"/>
      <c r="L33" s="9"/>
      <c r="M33" s="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48" customHeight="1">
      <c r="A34" s="2"/>
      <c r="B34" s="2"/>
      <c r="C34" s="2"/>
      <c r="D34" s="9"/>
      <c r="E34" s="2"/>
      <c r="F34" s="2"/>
      <c r="G34" s="2"/>
      <c r="H34" s="2"/>
      <c r="I34" s="2"/>
      <c r="J34" s="9"/>
      <c r="K34" s="2"/>
      <c r="L34" s="9"/>
      <c r="M34" s="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48" customHeight="1">
      <c r="A35" s="2"/>
      <c r="B35" s="2"/>
      <c r="C35" s="2"/>
      <c r="D35" s="9"/>
      <c r="E35" s="2"/>
      <c r="F35" s="2"/>
      <c r="G35" s="2"/>
      <c r="H35" s="2"/>
      <c r="I35" s="2"/>
      <c r="J35" s="9"/>
      <c r="K35" s="2"/>
      <c r="L35" s="9"/>
      <c r="M35" s="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48" customHeight="1">
      <c r="A36" s="2"/>
      <c r="B36" s="2"/>
      <c r="C36" s="2"/>
      <c r="D36" s="9"/>
      <c r="E36" s="2"/>
      <c r="F36" s="2"/>
      <c r="G36" s="2"/>
      <c r="H36" s="2"/>
      <c r="I36" s="2"/>
      <c r="J36" s="9"/>
      <c r="K36" s="2"/>
      <c r="L36" s="9"/>
      <c r="M36" s="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48" customHeight="1">
      <c r="A37" s="2"/>
      <c r="B37" s="2"/>
      <c r="C37" s="2"/>
      <c r="D37" s="9"/>
      <c r="E37" s="2"/>
      <c r="F37" s="2"/>
      <c r="G37" s="2"/>
      <c r="H37" s="2"/>
      <c r="I37" s="2"/>
      <c r="J37" s="9"/>
      <c r="K37" s="2"/>
      <c r="L37" s="9"/>
      <c r="M37" s="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ht="48" customHeight="1">
      <c r="A38" s="2"/>
      <c r="B38" s="2"/>
      <c r="C38" s="2"/>
      <c r="D38" s="9"/>
      <c r="E38" s="2"/>
      <c r="F38" s="2"/>
      <c r="G38" s="2"/>
      <c r="H38" s="2"/>
      <c r="I38" s="2"/>
      <c r="J38" s="9"/>
      <c r="K38" s="2"/>
      <c r="L38" s="9"/>
      <c r="M38" s="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48" customHeight="1">
      <c r="A39" s="2"/>
      <c r="B39" s="2"/>
      <c r="C39" s="2"/>
      <c r="D39" s="9"/>
      <c r="E39" s="2"/>
      <c r="F39" s="2"/>
      <c r="G39" s="2"/>
      <c r="H39" s="2"/>
      <c r="I39" s="2"/>
      <c r="J39" s="9"/>
      <c r="K39" s="2"/>
      <c r="L39" s="9"/>
      <c r="M39" s="2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ht="48" customHeight="1">
      <c r="A40" s="2"/>
      <c r="B40" s="2"/>
      <c r="C40" s="2"/>
      <c r="D40" s="9"/>
      <c r="E40" s="2"/>
      <c r="F40" s="2"/>
      <c r="G40" s="2"/>
      <c r="H40" s="2"/>
      <c r="I40" s="2"/>
      <c r="J40" s="9"/>
      <c r="K40" s="2"/>
      <c r="L40" s="9"/>
      <c r="M40" s="2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ht="48" customHeight="1">
      <c r="A41" s="2"/>
      <c r="B41" s="2"/>
      <c r="C41" s="2"/>
      <c r="D41" s="9"/>
      <c r="E41" s="2"/>
      <c r="F41" s="2"/>
      <c r="G41" s="2"/>
      <c r="H41" s="2"/>
      <c r="I41" s="2"/>
      <c r="J41" s="9"/>
      <c r="K41" s="2"/>
      <c r="L41" s="9"/>
      <c r="M41" s="2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ht="48" customHeight="1">
      <c r="A42" s="2"/>
      <c r="B42" s="2"/>
      <c r="C42" s="2"/>
      <c r="D42" s="9"/>
      <c r="E42" s="2"/>
      <c r="F42" s="2"/>
      <c r="G42" s="2"/>
      <c r="H42" s="2"/>
      <c r="I42" s="2"/>
      <c r="J42" s="9"/>
      <c r="K42" s="2"/>
      <c r="L42" s="9"/>
      <c r="M42" s="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ht="48" customHeight="1">
      <c r="A43" s="2"/>
      <c r="B43" s="2"/>
      <c r="C43" s="2"/>
      <c r="D43" s="9"/>
      <c r="E43" s="2"/>
      <c r="F43" s="2"/>
      <c r="G43" s="2"/>
      <c r="H43" s="2"/>
      <c r="I43" s="2"/>
      <c r="J43" s="9"/>
      <c r="K43" s="2"/>
      <c r="L43" s="9"/>
      <c r="M43" s="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48" customHeight="1">
      <c r="A44" s="2"/>
      <c r="B44" s="2"/>
      <c r="C44" s="2"/>
      <c r="D44" s="9"/>
      <c r="E44" s="2"/>
      <c r="F44" s="2"/>
      <c r="G44" s="2"/>
      <c r="H44" s="2"/>
      <c r="I44" s="2"/>
      <c r="J44" s="9"/>
      <c r="K44" s="2"/>
      <c r="L44" s="9"/>
      <c r="M44" s="2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48" customHeight="1">
      <c r="A45" s="2"/>
      <c r="B45" s="2"/>
      <c r="C45" s="2"/>
      <c r="D45" s="9"/>
      <c r="E45" s="2"/>
      <c r="F45" s="2"/>
      <c r="G45" s="2"/>
      <c r="H45" s="2"/>
      <c r="I45" s="2"/>
      <c r="J45" s="9"/>
      <c r="K45" s="2"/>
      <c r="L45" s="9"/>
      <c r="M45" s="2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 ht="48" customHeight="1">
      <c r="A46" s="2"/>
      <c r="B46" s="2"/>
      <c r="C46" s="2"/>
      <c r="D46" s="9"/>
      <c r="E46" s="2"/>
      <c r="F46" s="2"/>
      <c r="G46" s="2"/>
      <c r="H46" s="2"/>
      <c r="I46" s="2"/>
      <c r="J46" s="9"/>
      <c r="K46" s="2"/>
      <c r="L46" s="9"/>
      <c r="M46" s="2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 ht="48" customHeight="1">
      <c r="A47" s="2"/>
      <c r="B47" s="2"/>
      <c r="C47" s="2"/>
      <c r="D47" s="9"/>
      <c r="E47" s="2"/>
      <c r="F47" s="2"/>
      <c r="G47" s="2"/>
      <c r="H47" s="2"/>
      <c r="I47" s="2"/>
      <c r="J47" s="9"/>
      <c r="K47" s="2"/>
      <c r="L47" s="9"/>
      <c r="M47" s="2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 ht="48" customHeight="1">
      <c r="A48" s="2"/>
      <c r="B48" s="2"/>
      <c r="C48" s="2"/>
      <c r="D48" s="9"/>
      <c r="E48" s="2"/>
      <c r="F48" s="2"/>
      <c r="G48" s="2"/>
      <c r="H48" s="2"/>
      <c r="I48" s="2"/>
      <c r="J48" s="9"/>
      <c r="K48" s="2"/>
      <c r="L48" s="9"/>
      <c r="M48" s="2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 ht="48" customHeight="1">
      <c r="A49" s="2"/>
      <c r="B49" s="2"/>
      <c r="C49" s="2"/>
      <c r="D49" s="9"/>
      <c r="E49" s="2"/>
      <c r="F49" s="2"/>
      <c r="G49" s="2"/>
      <c r="H49" s="2"/>
      <c r="I49" s="2"/>
      <c r="J49" s="9"/>
      <c r="K49" s="2"/>
      <c r="L49" s="9"/>
      <c r="M49" s="2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 ht="48" customHeight="1">
      <c r="A50" s="2"/>
      <c r="B50" s="2"/>
      <c r="C50" s="2"/>
      <c r="D50" s="9"/>
      <c r="E50" s="2"/>
      <c r="F50" s="2"/>
      <c r="G50" s="2"/>
      <c r="H50" s="2"/>
      <c r="I50" s="2"/>
      <c r="J50" s="9"/>
      <c r="K50" s="2"/>
      <c r="L50" s="9"/>
      <c r="M50" s="2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 ht="48" customHeight="1">
      <c r="A51" s="2"/>
      <c r="B51" s="2"/>
      <c r="C51" s="2"/>
      <c r="D51" s="9"/>
      <c r="E51" s="2"/>
      <c r="F51" s="2"/>
      <c r="G51" s="2"/>
      <c r="H51" s="2"/>
      <c r="I51" s="2"/>
      <c r="J51" s="9"/>
      <c r="K51" s="2"/>
      <c r="L51" s="9"/>
      <c r="M51" s="2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48" customHeight="1">
      <c r="A52" s="2"/>
      <c r="B52" s="2"/>
      <c r="C52" s="2"/>
      <c r="D52" s="9"/>
      <c r="E52" s="2"/>
      <c r="F52" s="2"/>
      <c r="G52" s="2"/>
      <c r="H52" s="2"/>
      <c r="I52" s="2"/>
      <c r="J52" s="9"/>
      <c r="K52" s="2"/>
      <c r="L52" s="9"/>
      <c r="M52" s="2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48" customHeight="1">
      <c r="A53" s="2"/>
      <c r="B53" s="2"/>
      <c r="C53" s="2"/>
      <c r="D53" s="9"/>
      <c r="E53" s="2"/>
      <c r="F53" s="2"/>
      <c r="G53" s="2"/>
      <c r="H53" s="2"/>
      <c r="I53" s="2"/>
      <c r="J53" s="9"/>
      <c r="K53" s="2"/>
      <c r="L53" s="9"/>
      <c r="M53" s="2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48" customHeight="1">
      <c r="A54" s="2"/>
      <c r="B54" s="2"/>
      <c r="C54" s="2"/>
      <c r="D54" s="9"/>
      <c r="E54" s="2"/>
      <c r="F54" s="2"/>
      <c r="G54" s="2"/>
      <c r="H54" s="2"/>
      <c r="I54" s="2"/>
      <c r="J54" s="9"/>
      <c r="K54" s="2"/>
      <c r="L54" s="9"/>
      <c r="M54" s="2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48" customHeight="1">
      <c r="A55" s="2"/>
      <c r="B55" s="2"/>
      <c r="C55" s="2"/>
      <c r="D55" s="9"/>
      <c r="E55" s="2"/>
      <c r="F55" s="2"/>
      <c r="G55" s="2"/>
      <c r="H55" s="2"/>
      <c r="I55" s="2"/>
      <c r="J55" s="9"/>
      <c r="K55" s="2"/>
      <c r="L55" s="9"/>
      <c r="M55" s="2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48" customHeight="1">
      <c r="A56" s="2"/>
      <c r="B56" s="2"/>
      <c r="C56" s="2"/>
      <c r="D56" s="9"/>
      <c r="E56" s="2"/>
      <c r="F56" s="2"/>
      <c r="G56" s="2"/>
      <c r="H56" s="2"/>
      <c r="I56" s="2"/>
      <c r="J56" s="9"/>
      <c r="K56" s="2"/>
      <c r="L56" s="9"/>
      <c r="M56" s="2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48" customHeight="1">
      <c r="A57" s="2"/>
      <c r="B57" s="2"/>
      <c r="C57" s="2"/>
      <c r="D57" s="9"/>
      <c r="E57" s="2"/>
      <c r="F57" s="2"/>
      <c r="G57" s="2"/>
      <c r="H57" s="2"/>
      <c r="I57" s="2"/>
      <c r="J57" s="9"/>
      <c r="K57" s="2"/>
      <c r="L57" s="9"/>
      <c r="M57" s="2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48" customHeight="1">
      <c r="A58" s="2"/>
      <c r="B58" s="2"/>
      <c r="C58" s="2"/>
      <c r="D58" s="9"/>
      <c r="E58" s="2"/>
      <c r="F58" s="2"/>
      <c r="G58" s="2"/>
      <c r="H58" s="2"/>
      <c r="I58" s="2"/>
      <c r="J58" s="9"/>
      <c r="K58" s="2"/>
      <c r="L58" s="9"/>
      <c r="M58" s="2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48" customHeight="1">
      <c r="A59" s="2"/>
      <c r="B59" s="2"/>
      <c r="C59" s="2"/>
      <c r="D59" s="9"/>
      <c r="E59" s="2"/>
      <c r="F59" s="2"/>
      <c r="G59" s="2"/>
      <c r="H59" s="2"/>
      <c r="I59" s="2"/>
      <c r="J59" s="9"/>
      <c r="K59" s="2"/>
      <c r="L59" s="9"/>
      <c r="M59" s="2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48" customHeight="1">
      <c r="A60" s="2"/>
      <c r="B60" s="2"/>
      <c r="C60" s="2"/>
      <c r="D60" s="9"/>
      <c r="E60" s="2"/>
      <c r="F60" s="2"/>
      <c r="G60" s="2"/>
      <c r="H60" s="2"/>
      <c r="I60" s="2"/>
      <c r="J60" s="9"/>
      <c r="K60" s="2"/>
      <c r="L60" s="9"/>
      <c r="M60" s="2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48" customHeight="1">
      <c r="A61" s="2"/>
      <c r="B61" s="2"/>
      <c r="C61" s="2"/>
      <c r="D61" s="9"/>
      <c r="E61" s="2"/>
      <c r="F61" s="2"/>
      <c r="G61" s="2"/>
      <c r="H61" s="2"/>
      <c r="I61" s="2"/>
      <c r="J61" s="9"/>
      <c r="K61" s="2"/>
      <c r="L61" s="9"/>
      <c r="M61" s="2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48" customHeight="1">
      <c r="A62" s="2"/>
      <c r="B62" s="2"/>
      <c r="C62" s="2"/>
      <c r="D62" s="9"/>
      <c r="E62" s="2"/>
      <c r="F62" s="2"/>
      <c r="G62" s="2"/>
      <c r="H62" s="2"/>
      <c r="I62" s="2"/>
      <c r="J62" s="9"/>
      <c r="K62" s="2"/>
      <c r="L62" s="9"/>
      <c r="M62" s="2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48" customHeight="1">
      <c r="A63" s="2"/>
      <c r="B63" s="2"/>
      <c r="C63" s="2"/>
      <c r="D63" s="9"/>
      <c r="E63" s="2"/>
      <c r="F63" s="2"/>
      <c r="G63" s="2"/>
      <c r="H63" s="2"/>
      <c r="I63" s="2"/>
      <c r="J63" s="9"/>
      <c r="K63" s="2"/>
      <c r="L63" s="9"/>
      <c r="M63" s="2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48" customHeight="1">
      <c r="A64" s="2"/>
      <c r="B64" s="2"/>
      <c r="C64" s="2"/>
      <c r="D64" s="9"/>
      <c r="E64" s="2"/>
      <c r="F64" s="2"/>
      <c r="G64" s="2"/>
      <c r="H64" s="2"/>
      <c r="I64" s="2"/>
      <c r="J64" s="9"/>
      <c r="K64" s="2"/>
      <c r="L64" s="9"/>
      <c r="M64" s="2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 ht="48" customHeight="1">
      <c r="A65" s="2"/>
      <c r="B65" s="2"/>
      <c r="C65" s="2"/>
      <c r="D65" s="9"/>
      <c r="E65" s="2"/>
      <c r="F65" s="2"/>
      <c r="G65" s="2"/>
      <c r="H65" s="2"/>
      <c r="I65" s="2"/>
      <c r="J65" s="9"/>
      <c r="K65" s="2"/>
      <c r="L65" s="9"/>
      <c r="M65" s="2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 ht="48" customHeight="1">
      <c r="A66" s="2"/>
      <c r="B66" s="2"/>
      <c r="C66" s="2"/>
      <c r="D66" s="9"/>
      <c r="E66" s="2"/>
      <c r="F66" s="2"/>
      <c r="G66" s="2"/>
      <c r="H66" s="2"/>
      <c r="I66" s="2"/>
      <c r="J66" s="9"/>
      <c r="K66" s="2"/>
      <c r="L66" s="9"/>
      <c r="M66" s="2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 ht="48" customHeight="1">
      <c r="A67" s="2"/>
      <c r="B67" s="2"/>
      <c r="C67" s="2"/>
      <c r="D67" s="9"/>
      <c r="E67" s="2"/>
      <c r="F67" s="2"/>
      <c r="G67" s="2"/>
      <c r="H67" s="2"/>
      <c r="I67" s="2"/>
      <c r="J67" s="9"/>
      <c r="K67" s="2"/>
      <c r="L67" s="9"/>
      <c r="M67" s="2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 ht="48" customHeight="1">
      <c r="A68" s="2"/>
      <c r="B68" s="2"/>
      <c r="C68" s="2"/>
      <c r="D68" s="9"/>
      <c r="E68" s="2"/>
      <c r="F68" s="2"/>
      <c r="G68" s="2"/>
      <c r="H68" s="2"/>
      <c r="I68" s="2"/>
      <c r="J68" s="9"/>
      <c r="K68" s="2"/>
      <c r="L68" s="9"/>
      <c r="M68" s="2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 ht="48" customHeight="1">
      <c r="A69" s="2"/>
      <c r="B69" s="2"/>
      <c r="C69" s="2"/>
      <c r="D69" s="9"/>
      <c r="E69" s="2"/>
      <c r="F69" s="2"/>
      <c r="G69" s="2"/>
      <c r="H69" s="2"/>
      <c r="I69" s="2"/>
      <c r="J69" s="9"/>
      <c r="K69" s="2"/>
      <c r="L69" s="9"/>
      <c r="M69" s="2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 ht="48" customHeight="1">
      <c r="A70" s="2"/>
      <c r="B70" s="2"/>
      <c r="C70" s="2"/>
      <c r="D70" s="9"/>
      <c r="E70" s="2"/>
      <c r="F70" s="2"/>
      <c r="G70" s="2"/>
      <c r="H70" s="2"/>
      <c r="I70" s="2"/>
      <c r="J70" s="9"/>
      <c r="K70" s="2"/>
      <c r="L70" s="9"/>
      <c r="M70" s="2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 ht="48" customHeight="1">
      <c r="A71" s="2"/>
      <c r="B71" s="2"/>
      <c r="C71" s="2"/>
      <c r="D71" s="9"/>
      <c r="E71" s="2"/>
      <c r="F71" s="2"/>
      <c r="G71" s="2"/>
      <c r="H71" s="2"/>
      <c r="I71" s="2"/>
      <c r="J71" s="9"/>
      <c r="K71" s="2"/>
      <c r="L71" s="9"/>
      <c r="M71" s="2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 ht="48" customHeight="1">
      <c r="A72" s="2"/>
      <c r="B72" s="2"/>
      <c r="C72" s="2"/>
      <c r="D72" s="9"/>
      <c r="E72" s="2"/>
      <c r="F72" s="2"/>
      <c r="G72" s="2"/>
      <c r="H72" s="2"/>
      <c r="I72" s="2"/>
      <c r="J72" s="9"/>
      <c r="K72" s="2"/>
      <c r="L72" s="9"/>
      <c r="M72" s="2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 ht="48" customHeight="1">
      <c r="A73" s="2"/>
      <c r="B73" s="2"/>
      <c r="C73" s="2"/>
      <c r="D73" s="9"/>
      <c r="E73" s="2"/>
      <c r="F73" s="2"/>
      <c r="G73" s="2"/>
      <c r="H73" s="2"/>
      <c r="I73" s="2"/>
      <c r="J73" s="9"/>
      <c r="K73" s="2"/>
      <c r="L73" s="9"/>
      <c r="M73" s="2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 ht="48" customHeight="1">
      <c r="A74" s="2"/>
      <c r="B74" s="2"/>
      <c r="C74" s="2"/>
      <c r="D74" s="9"/>
      <c r="E74" s="2"/>
      <c r="F74" s="2"/>
      <c r="G74" s="2"/>
      <c r="H74" s="2"/>
      <c r="I74" s="2"/>
      <c r="J74" s="9"/>
      <c r="K74" s="2"/>
      <c r="L74" s="9"/>
      <c r="M74" s="2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 ht="48" customHeight="1">
      <c r="A75" s="2"/>
      <c r="B75" s="2"/>
      <c r="C75" s="2"/>
      <c r="D75" s="9"/>
      <c r="E75" s="2"/>
      <c r="F75" s="2"/>
      <c r="G75" s="2"/>
      <c r="H75" s="2"/>
      <c r="I75" s="2"/>
      <c r="J75" s="9"/>
      <c r="K75" s="2"/>
      <c r="L75" s="9"/>
      <c r="M75" s="2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 ht="48" customHeight="1">
      <c r="A76" s="2"/>
      <c r="B76" s="2"/>
      <c r="C76" s="2"/>
      <c r="D76" s="9"/>
      <c r="E76" s="2"/>
      <c r="F76" s="2"/>
      <c r="G76" s="2"/>
      <c r="H76" s="2"/>
      <c r="I76" s="2"/>
      <c r="J76" s="9"/>
      <c r="K76" s="2"/>
      <c r="L76" s="9"/>
      <c r="M76" s="2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 ht="48" customHeight="1">
      <c r="A77" s="2"/>
      <c r="B77" s="2"/>
      <c r="C77" s="2"/>
      <c r="D77" s="9"/>
      <c r="E77" s="2"/>
      <c r="F77" s="2"/>
      <c r="G77" s="2"/>
      <c r="H77" s="2"/>
      <c r="I77" s="2"/>
      <c r="J77" s="9"/>
      <c r="K77" s="2"/>
      <c r="L77" s="9"/>
      <c r="M77" s="2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 ht="48" customHeight="1">
      <c r="A78" s="2"/>
      <c r="B78" s="2"/>
      <c r="C78" s="2"/>
      <c r="D78" s="9"/>
      <c r="E78" s="2"/>
      <c r="F78" s="2"/>
      <c r="G78" s="2"/>
      <c r="H78" s="2"/>
      <c r="I78" s="2"/>
      <c r="J78" s="9"/>
      <c r="K78" s="2"/>
      <c r="L78" s="9"/>
      <c r="M78" s="2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 ht="48" customHeight="1">
      <c r="A79" s="2"/>
      <c r="B79" s="2"/>
      <c r="C79" s="2"/>
      <c r="D79" s="9"/>
      <c r="E79" s="2"/>
      <c r="F79" s="2"/>
      <c r="G79" s="2"/>
      <c r="H79" s="2"/>
      <c r="I79" s="2"/>
      <c r="J79" s="9"/>
      <c r="K79" s="2"/>
      <c r="L79" s="9"/>
      <c r="M79" s="2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 ht="48" customHeight="1">
      <c r="A80" s="2"/>
      <c r="B80" s="2"/>
      <c r="C80" s="2"/>
      <c r="D80" s="9"/>
      <c r="E80" s="2"/>
      <c r="F80" s="2"/>
      <c r="G80" s="2"/>
      <c r="H80" s="2"/>
      <c r="I80" s="2"/>
      <c r="J80" s="9"/>
      <c r="K80" s="2"/>
      <c r="L80" s="9"/>
      <c r="M80" s="2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 ht="48" customHeight="1">
      <c r="A81" s="2"/>
      <c r="B81" s="2"/>
      <c r="C81" s="2"/>
      <c r="D81" s="9"/>
      <c r="E81" s="2"/>
      <c r="F81" s="2"/>
      <c r="G81" s="2"/>
      <c r="H81" s="2"/>
      <c r="I81" s="2"/>
      <c r="J81" s="9"/>
      <c r="K81" s="2"/>
      <c r="L81" s="9"/>
      <c r="M81" s="2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 ht="48" customHeight="1">
      <c r="A82" s="2"/>
      <c r="B82" s="2"/>
      <c r="C82" s="2"/>
      <c r="D82" s="9"/>
      <c r="E82" s="2"/>
      <c r="F82" s="2"/>
      <c r="G82" s="2"/>
      <c r="H82" s="2"/>
      <c r="I82" s="2"/>
      <c r="J82" s="9"/>
      <c r="K82" s="2"/>
      <c r="L82" s="9"/>
      <c r="M82" s="2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 ht="48" customHeight="1">
      <c r="A83" s="2"/>
      <c r="B83" s="2"/>
      <c r="C83" s="2"/>
      <c r="D83" s="9"/>
      <c r="E83" s="2"/>
      <c r="F83" s="2"/>
      <c r="G83" s="2"/>
      <c r="H83" s="2"/>
      <c r="I83" s="2"/>
      <c r="J83" s="9"/>
      <c r="K83" s="2"/>
      <c r="L83" s="9"/>
      <c r="M83" s="2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 ht="48" customHeight="1">
      <c r="A84" s="2"/>
      <c r="B84" s="2"/>
      <c r="C84" s="2"/>
      <c r="D84" s="9"/>
      <c r="E84" s="2"/>
      <c r="F84" s="2"/>
      <c r="G84" s="2"/>
      <c r="H84" s="2"/>
      <c r="I84" s="2"/>
      <c r="J84" s="9"/>
      <c r="K84" s="2"/>
      <c r="L84" s="9"/>
      <c r="M84" s="2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 ht="48" customHeight="1">
      <c r="A85" s="2"/>
      <c r="B85" s="2"/>
      <c r="C85" s="2"/>
      <c r="D85" s="9"/>
      <c r="E85" s="2"/>
      <c r="F85" s="2"/>
      <c r="G85" s="2"/>
      <c r="H85" s="2"/>
      <c r="I85" s="2"/>
      <c r="J85" s="9"/>
      <c r="K85" s="2"/>
      <c r="L85" s="9"/>
      <c r="M85" s="2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 ht="48" customHeight="1">
      <c r="A86" s="2"/>
      <c r="B86" s="2"/>
      <c r="C86" s="2"/>
      <c r="D86" s="9"/>
      <c r="E86" s="2"/>
      <c r="F86" s="2"/>
      <c r="G86" s="2"/>
      <c r="H86" s="2"/>
      <c r="I86" s="2"/>
      <c r="J86" s="9"/>
      <c r="K86" s="2"/>
      <c r="L86" s="9"/>
      <c r="M86" s="2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 ht="48" customHeight="1">
      <c r="A87" s="2"/>
      <c r="B87" s="2"/>
      <c r="C87" s="2"/>
      <c r="D87" s="9"/>
      <c r="E87" s="2"/>
      <c r="F87" s="2"/>
      <c r="G87" s="2"/>
      <c r="H87" s="2"/>
      <c r="I87" s="2"/>
      <c r="J87" s="9"/>
      <c r="K87" s="2"/>
      <c r="L87" s="9"/>
      <c r="M87" s="2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 ht="48" customHeight="1">
      <c r="A88" s="2"/>
      <c r="B88" s="2"/>
      <c r="C88" s="2"/>
      <c r="D88" s="9"/>
      <c r="E88" s="2"/>
      <c r="F88" s="2"/>
      <c r="G88" s="2"/>
      <c r="H88" s="2"/>
      <c r="I88" s="2"/>
      <c r="J88" s="9"/>
      <c r="K88" s="2"/>
      <c r="L88" s="9"/>
      <c r="M88" s="2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 ht="48" customHeight="1">
      <c r="A89" s="2"/>
      <c r="B89" s="2"/>
      <c r="C89" s="2"/>
      <c r="D89" s="9"/>
      <c r="E89" s="2"/>
      <c r="F89" s="2"/>
      <c r="G89" s="2"/>
      <c r="H89" s="2"/>
      <c r="I89" s="2"/>
      <c r="J89" s="9"/>
      <c r="K89" s="2"/>
      <c r="L89" s="9"/>
      <c r="M89" s="2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 ht="48" customHeight="1">
      <c r="A90" s="2"/>
      <c r="B90" s="2"/>
      <c r="C90" s="2"/>
      <c r="D90" s="9"/>
      <c r="E90" s="2"/>
      <c r="F90" s="2"/>
      <c r="G90" s="2"/>
      <c r="H90" s="2"/>
      <c r="I90" s="2"/>
      <c r="J90" s="9"/>
      <c r="K90" s="2"/>
      <c r="L90" s="9"/>
      <c r="M90" s="2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 ht="48" customHeight="1">
      <c r="A91" s="2"/>
      <c r="B91" s="2"/>
      <c r="C91" s="2"/>
      <c r="D91" s="9"/>
      <c r="E91" s="2"/>
      <c r="F91" s="2"/>
      <c r="G91" s="2"/>
      <c r="H91" s="2"/>
      <c r="I91" s="2"/>
      <c r="J91" s="9"/>
      <c r="K91" s="2"/>
      <c r="L91" s="9"/>
      <c r="M91" s="2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 ht="48" customHeight="1">
      <c r="A92" s="2"/>
      <c r="B92" s="2"/>
      <c r="C92" s="2"/>
      <c r="D92" s="9"/>
      <c r="E92" s="2"/>
      <c r="F92" s="2"/>
      <c r="G92" s="2"/>
      <c r="H92" s="2"/>
      <c r="I92" s="2"/>
      <c r="J92" s="9"/>
      <c r="K92" s="2"/>
      <c r="L92" s="9"/>
      <c r="M92" s="2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 ht="48" customHeight="1">
      <c r="A93" s="2"/>
      <c r="B93" s="2"/>
      <c r="C93" s="2"/>
      <c r="D93" s="9"/>
      <c r="E93" s="2"/>
      <c r="F93" s="2"/>
      <c r="G93" s="2"/>
      <c r="H93" s="2"/>
      <c r="I93" s="2"/>
      <c r="J93" s="9"/>
      <c r="K93" s="2"/>
      <c r="L93" s="9"/>
      <c r="M93" s="2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 ht="48" customHeight="1">
      <c r="A94" s="2"/>
      <c r="B94" s="2"/>
      <c r="C94" s="2"/>
      <c r="D94" s="9"/>
      <c r="E94" s="2"/>
      <c r="F94" s="2"/>
      <c r="G94" s="2"/>
      <c r="H94" s="2"/>
      <c r="I94" s="2"/>
      <c r="J94" s="9"/>
      <c r="K94" s="2"/>
      <c r="L94" s="9"/>
      <c r="M94" s="2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 ht="48" customHeight="1">
      <c r="A95" s="2"/>
      <c r="B95" s="2"/>
      <c r="C95" s="2"/>
      <c r="D95" s="9"/>
      <c r="E95" s="2"/>
      <c r="F95" s="2"/>
      <c r="G95" s="2"/>
      <c r="H95" s="2"/>
      <c r="I95" s="2"/>
      <c r="J95" s="9"/>
      <c r="K95" s="2"/>
      <c r="L95" s="9"/>
      <c r="M95" s="2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 ht="48" customHeight="1">
      <c r="A96" s="2"/>
      <c r="B96" s="2"/>
      <c r="C96" s="2"/>
      <c r="D96" s="9"/>
      <c r="E96" s="2"/>
      <c r="F96" s="2"/>
      <c r="G96" s="2"/>
      <c r="H96" s="2"/>
      <c r="I96" s="2"/>
      <c r="J96" s="9"/>
      <c r="K96" s="2"/>
      <c r="L96" s="9"/>
      <c r="M96" s="2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 ht="48" customHeight="1">
      <c r="A97" s="2"/>
      <c r="B97" s="2"/>
      <c r="C97" s="2"/>
      <c r="D97" s="9"/>
      <c r="E97" s="2"/>
      <c r="F97" s="2"/>
      <c r="G97" s="2"/>
      <c r="H97" s="2"/>
      <c r="I97" s="2"/>
      <c r="J97" s="9"/>
      <c r="K97" s="2"/>
      <c r="L97" s="9"/>
      <c r="M97" s="2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 ht="48" customHeight="1">
      <c r="A98" s="2"/>
      <c r="B98" s="2"/>
      <c r="C98" s="2"/>
      <c r="D98" s="9"/>
      <c r="E98" s="2"/>
      <c r="F98" s="2"/>
      <c r="G98" s="2"/>
      <c r="H98" s="2"/>
      <c r="I98" s="2"/>
      <c r="J98" s="9"/>
      <c r="K98" s="2"/>
      <c r="L98" s="9"/>
      <c r="M98" s="2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 ht="48" customHeight="1">
      <c r="A99" s="2"/>
      <c r="B99" s="2"/>
      <c r="C99" s="2"/>
      <c r="D99" s="9"/>
      <c r="E99" s="2"/>
      <c r="F99" s="2"/>
      <c r="G99" s="2"/>
      <c r="H99" s="2"/>
      <c r="I99" s="2"/>
      <c r="J99" s="9"/>
      <c r="K99" s="2"/>
      <c r="L99" s="9"/>
      <c r="M99" s="2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 ht="48" customHeight="1">
      <c r="A100" s="2"/>
      <c r="B100" s="2"/>
      <c r="C100" s="2"/>
      <c r="D100" s="9"/>
      <c r="E100" s="2"/>
      <c r="F100" s="2"/>
      <c r="G100" s="2"/>
      <c r="H100" s="2"/>
      <c r="I100" s="2"/>
      <c r="J100" s="9"/>
      <c r="K100" s="2"/>
      <c r="L100" s="9"/>
      <c r="M100" s="2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 ht="48" customHeight="1">
      <c r="A101" s="2"/>
      <c r="B101" s="2"/>
      <c r="C101" s="2"/>
      <c r="D101" s="9"/>
      <c r="E101" s="2"/>
      <c r="F101" s="2"/>
      <c r="G101" s="2"/>
      <c r="H101" s="2"/>
      <c r="I101" s="2"/>
      <c r="J101" s="9"/>
      <c r="K101" s="2"/>
      <c r="L101" s="9"/>
      <c r="M101" s="2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 ht="48" customHeight="1">
      <c r="A102" s="2"/>
      <c r="B102" s="2"/>
      <c r="C102" s="2"/>
      <c r="D102" s="9"/>
      <c r="E102" s="2"/>
      <c r="F102" s="2"/>
      <c r="G102" s="2"/>
      <c r="H102" s="2"/>
      <c r="I102" s="2"/>
      <c r="J102" s="9"/>
      <c r="K102" s="2"/>
      <c r="L102" s="9"/>
      <c r="M102" s="2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 ht="48" customHeight="1">
      <c r="A103" s="2"/>
      <c r="B103" s="2"/>
      <c r="C103" s="2"/>
      <c r="D103" s="9"/>
      <c r="E103" s="2"/>
      <c r="F103" s="2"/>
      <c r="G103" s="2"/>
      <c r="H103" s="2"/>
      <c r="I103" s="2"/>
      <c r="J103" s="9"/>
      <c r="K103" s="2"/>
      <c r="L103" s="9"/>
      <c r="M103" s="2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 ht="48" customHeight="1">
      <c r="A104" s="2"/>
      <c r="B104" s="2"/>
      <c r="C104" s="2"/>
      <c r="D104" s="9"/>
      <c r="E104" s="2"/>
      <c r="F104" s="2"/>
      <c r="G104" s="2"/>
      <c r="H104" s="2"/>
      <c r="I104" s="2"/>
      <c r="J104" s="9"/>
      <c r="K104" s="2"/>
      <c r="L104" s="9"/>
      <c r="M104" s="2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 ht="48" customHeight="1">
      <c r="A105" s="2"/>
      <c r="B105" s="2"/>
      <c r="C105" s="2"/>
      <c r="D105" s="9"/>
      <c r="E105" s="2"/>
      <c r="F105" s="2"/>
      <c r="G105" s="2"/>
      <c r="H105" s="2"/>
      <c r="I105" s="2"/>
      <c r="J105" s="9"/>
      <c r="K105" s="2"/>
      <c r="L105" s="9"/>
      <c r="M105" s="2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 ht="48" customHeight="1">
      <c r="A106" s="2"/>
      <c r="B106" s="2"/>
      <c r="C106" s="2"/>
      <c r="D106" s="9"/>
      <c r="E106" s="2"/>
      <c r="F106" s="2"/>
      <c r="G106" s="2"/>
      <c r="H106" s="2"/>
      <c r="I106" s="2"/>
      <c r="J106" s="9"/>
      <c r="K106" s="2"/>
      <c r="L106" s="9"/>
      <c r="M106" s="2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</sheetData>
  <mergeCells count="2">
    <mergeCell ref="A1:M2"/>
    <mergeCell ref="A3:M4"/>
  </mergeCells>
  <conditionalFormatting sqref="J7:J106">
    <cfRule type="expression" dxfId="0" priority="1">
      <formula>AND(J7&lt;&gt;"",J7&lt;TODAY(),K7="")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300-000000000000}">
          <x14:formula1>
            <xm:f>'Lists &amp; Guidance'!$G$4:$G$11</xm:f>
          </x14:formula1>
          <xm:sqref>E7:E106</xm:sqref>
        </x14:dataValidation>
        <x14:dataValidation type="list" xr:uid="{00000000-0002-0000-0300-000001000000}">
          <x14:formula1>
            <xm:f>'Lists &amp; Guidance'!$H$4:$H$10</xm:f>
          </x14:formula1>
          <xm:sqref>K7:K106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200"/>
  <sheetViews>
    <sheetView workbookViewId="0">
      <selection sqref="A1:H1"/>
    </sheetView>
  </sheetViews>
  <sheetFormatPr defaultRowHeight="14.25"/>
  <cols>
    <col min="1" max="1" width="24" customWidth="1"/>
    <col min="2" max="4" width="26" customWidth="1"/>
    <col min="5" max="8" width="25" customWidth="1"/>
  </cols>
  <sheetData>
    <row r="1" spans="1:52" ht="30" customHeight="1">
      <c r="A1" s="16" t="s">
        <v>252</v>
      </c>
      <c r="B1" s="16"/>
      <c r="C1" s="16"/>
      <c r="D1" s="16"/>
      <c r="E1" s="16"/>
      <c r="F1" s="16"/>
      <c r="G1" s="16"/>
      <c r="H1" s="1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 ht="30">
      <c r="A3" s="5" t="s">
        <v>253</v>
      </c>
      <c r="B3" s="5" t="s">
        <v>254</v>
      </c>
      <c r="C3" s="5" t="s">
        <v>255</v>
      </c>
      <c r="D3" s="5" t="s">
        <v>256</v>
      </c>
      <c r="E3" s="5" t="s">
        <v>257</v>
      </c>
      <c r="F3" s="5" t="s">
        <v>258</v>
      </c>
      <c r="G3" s="5" t="s">
        <v>259</v>
      </c>
      <c r="H3" s="5" t="s">
        <v>249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>
      <c r="A4" s="2" t="s">
        <v>260</v>
      </c>
      <c r="B4" s="2" t="s">
        <v>261</v>
      </c>
      <c r="C4" s="2" t="s">
        <v>262</v>
      </c>
      <c r="D4" s="2" t="s">
        <v>263</v>
      </c>
      <c r="E4" s="2" t="s">
        <v>263</v>
      </c>
      <c r="F4" s="2" t="s">
        <v>264</v>
      </c>
      <c r="G4" s="2" t="s">
        <v>265</v>
      </c>
      <c r="H4" s="2" t="s">
        <v>266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2" t="s">
        <v>267</v>
      </c>
      <c r="B5" s="2" t="s">
        <v>99</v>
      </c>
      <c r="C5" s="2" t="s">
        <v>97</v>
      </c>
      <c r="D5" s="2" t="s">
        <v>212</v>
      </c>
      <c r="E5" s="2" t="s">
        <v>212</v>
      </c>
      <c r="F5" s="2" t="s">
        <v>268</v>
      </c>
      <c r="G5" s="2" t="s">
        <v>269</v>
      </c>
      <c r="H5" s="2" t="s">
        <v>270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>
      <c r="A6" s="2" t="s">
        <v>93</v>
      </c>
      <c r="B6" s="2" t="s">
        <v>271</v>
      </c>
      <c r="C6" s="2" t="s">
        <v>272</v>
      </c>
      <c r="D6" s="6"/>
      <c r="E6" s="2" t="s">
        <v>273</v>
      </c>
      <c r="F6" s="2" t="s">
        <v>274</v>
      </c>
      <c r="G6" s="2" t="s">
        <v>275</v>
      </c>
      <c r="H6" s="2" t="s">
        <v>276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>
      <c r="A7" s="2" t="s">
        <v>277</v>
      </c>
      <c r="B7" s="6"/>
      <c r="C7" s="2" t="s">
        <v>278</v>
      </c>
      <c r="D7" s="6"/>
      <c r="E7" s="2" t="s">
        <v>279</v>
      </c>
      <c r="F7" s="2" t="s">
        <v>280</v>
      </c>
      <c r="G7" s="2" t="s">
        <v>281</v>
      </c>
      <c r="H7" s="2" t="s">
        <v>282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>
      <c r="A8" s="2" t="s">
        <v>283</v>
      </c>
      <c r="B8" s="6"/>
      <c r="C8" s="6"/>
      <c r="D8" s="6"/>
      <c r="E8" s="6"/>
      <c r="F8" s="2" t="s">
        <v>284</v>
      </c>
      <c r="G8" s="2" t="s">
        <v>285</v>
      </c>
      <c r="H8" s="2" t="s">
        <v>286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>
      <c r="A9" s="2" t="s">
        <v>287</v>
      </c>
      <c r="B9" s="6"/>
      <c r="C9" s="6"/>
      <c r="D9" s="6"/>
      <c r="E9" s="6"/>
      <c r="F9" s="2" t="s">
        <v>279</v>
      </c>
      <c r="G9" s="2" t="s">
        <v>288</v>
      </c>
      <c r="H9" s="2" t="s">
        <v>289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>
      <c r="A10" s="2" t="s">
        <v>290</v>
      </c>
      <c r="B10" s="6"/>
      <c r="C10" s="6"/>
      <c r="D10" s="6"/>
      <c r="E10" s="6"/>
      <c r="F10" s="6"/>
      <c r="G10" s="2" t="s">
        <v>291</v>
      </c>
      <c r="H10" s="2" t="s">
        <v>292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>
      <c r="A11" s="6"/>
      <c r="B11" s="6"/>
      <c r="C11" s="6"/>
      <c r="D11" s="6"/>
      <c r="E11" s="6"/>
      <c r="F11" s="6"/>
      <c r="G11" s="2" t="s">
        <v>293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15">
      <c r="A14" s="23" t="s">
        <v>294</v>
      </c>
      <c r="B14" s="23"/>
      <c r="C14" s="23"/>
      <c r="D14" s="23"/>
      <c r="E14" s="23"/>
      <c r="F14" s="23"/>
      <c r="G14" s="23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ht="15" customHeight="1">
      <c r="A15" s="5" t="s">
        <v>295</v>
      </c>
      <c r="B15" s="5" t="s">
        <v>296</v>
      </c>
      <c r="C15" s="5" t="s">
        <v>297</v>
      </c>
      <c r="D15" s="5" t="s">
        <v>298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ht="26.45" customHeight="1">
      <c r="A16" s="2" t="s">
        <v>261</v>
      </c>
      <c r="B16" s="2" t="s">
        <v>299</v>
      </c>
      <c r="C16" s="2" t="s">
        <v>300</v>
      </c>
      <c r="D16" s="2" t="s">
        <v>301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ht="39.6" customHeight="1">
      <c r="A17" s="2" t="s">
        <v>99</v>
      </c>
      <c r="B17" s="2" t="s">
        <v>302</v>
      </c>
      <c r="C17" s="2" t="s">
        <v>303</v>
      </c>
      <c r="D17" s="2" t="s">
        <v>304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39.6" customHeight="1">
      <c r="A18" s="2" t="s">
        <v>271</v>
      </c>
      <c r="B18" s="2" t="s">
        <v>305</v>
      </c>
      <c r="C18" s="2" t="s">
        <v>306</v>
      </c>
      <c r="D18" s="2" t="s">
        <v>307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15">
      <c r="A20" s="23" t="s">
        <v>308</v>
      </c>
      <c r="B20" s="23"/>
      <c r="C20" s="23"/>
      <c r="D20" s="23"/>
      <c r="E20" s="23"/>
      <c r="F20" s="23"/>
      <c r="G20" s="23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15" customHeight="1">
      <c r="A21" s="5" t="s">
        <v>309</v>
      </c>
      <c r="B21" s="24" t="s">
        <v>310</v>
      </c>
      <c r="C21" s="24"/>
      <c r="D21" s="24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26.45" customHeight="1">
      <c r="A22" s="2" t="s">
        <v>262</v>
      </c>
      <c r="B22" s="15" t="s">
        <v>311</v>
      </c>
      <c r="C22" s="15"/>
      <c r="D22" s="1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52.7" customHeight="1">
      <c r="A23" s="2" t="s">
        <v>97</v>
      </c>
      <c r="B23" s="15" t="s">
        <v>312</v>
      </c>
      <c r="C23" s="15"/>
      <c r="D23" s="1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66" customHeight="1">
      <c r="A24" s="2" t="s">
        <v>272</v>
      </c>
      <c r="B24" s="15" t="s">
        <v>313</v>
      </c>
      <c r="C24" s="15"/>
      <c r="D24" s="1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105.6" customHeight="1">
      <c r="A25" s="2" t="s">
        <v>278</v>
      </c>
      <c r="B25" s="15" t="s">
        <v>314</v>
      </c>
      <c r="C25" s="15"/>
      <c r="D25" s="1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</sheetData>
  <mergeCells count="8">
    <mergeCell ref="B23:D23"/>
    <mergeCell ref="B24:D24"/>
    <mergeCell ref="B25:D25"/>
    <mergeCell ref="A1:H1"/>
    <mergeCell ref="A14:H14"/>
    <mergeCell ref="A20:H20"/>
    <mergeCell ref="B21:D21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Approved Tools Register</vt:lpstr>
      <vt:lpstr>Tool Assessment Form</vt:lpstr>
      <vt:lpstr>Risk &amp; Review Log</vt:lpstr>
      <vt:lpstr>Lists &amp; Guidance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de Bezancon-Ballaigues</dc:creator>
  <cp:lastModifiedBy>Roger de Bezancon-Ballaigues</cp:lastModifiedBy>
  <dcterms:created xsi:type="dcterms:W3CDTF">2026-07-30T19:15:48Z</dcterms:created>
  <dcterms:modified xsi:type="dcterms:W3CDTF">2026-07-30T19:15:50Z</dcterms:modified>
</cp:coreProperties>
</file>